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216\Desktop\2025\PT3 2025 Reports\AO34 2025\AO34 Consolidated by PT3 May to June 2025\"/>
    </mc:Choice>
  </mc:AlternateContent>
  <bookViews>
    <workbookView xWindow="0" yWindow="0" windowWidth="23040" windowHeight="8556"/>
  </bookViews>
  <sheets>
    <sheet name="AO34 as of 15 May 2025"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<sst xmlns="http://schemas.openxmlformats.org/spreadsheetml/2006/main" count="1483" uniqueCount="837">
  <si>
    <t>Land Bank of the Philippines</t>
  </si>
  <si>
    <t>Post-Contract Award Disclosure</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</si>
  <si>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</si>
  <si>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</si>
  <si>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</si>
  <si>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</si>
  <si>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</si>
  <si>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</si>
  <si>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</si>
  <si>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</si>
  <si>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</si>
  <si>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</si>
  <si>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</si>
  <si>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</si>
  <si>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</si>
  <si>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</si>
  <si>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</si>
  <si>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</si>
  <si>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</si>
  <si>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</si>
  <si>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</si>
  <si>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</si>
  <si>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</si>
  <si>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</si>
  <si>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</si>
  <si>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</si>
  <si>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</si>
  <si>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</si>
  <si>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</si>
  <si>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</si>
  <si>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</si>
  <si>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</si>
  <si>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</si>
  <si>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</si>
  <si>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</si>
  <si>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</si>
  <si>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</si>
  <si>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</si>
  <si>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</si>
  <si>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</si>
  <si>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</si>
  <si>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</si>
  <si>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</si>
  <si>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</si>
  <si>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</si>
  <si>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</si>
  <si>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</si>
  <si>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</si>
  <si>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</si>
  <si>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</si>
  <si>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</si>
  <si>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</si>
  <si>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</si>
  <si>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</si>
  <si>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</si>
  <si>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</si>
  <si>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</si>
  <si>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</si>
  <si>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</si>
  <si>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</si>
  <si>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</si>
  <si>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</si>
  <si>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</si>
  <si>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</si>
  <si>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</si>
  <si>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</si>
  <si>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</si>
  <si>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</si>
  <si>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</si>
  <si>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</si>
  <si>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</si>
  <si>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</si>
  <si>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</si>
  <si>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</si>
  <si>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</si>
  <si>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</si>
  <si>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</si>
  <si>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</si>
  <si>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</si>
  <si>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</si>
  <si>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</si>
  <si>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</si>
  <si>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</si>
  <si>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</si>
  <si>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</si>
  <si>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</si>
  <si>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</si>
  <si>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</si>
  <si>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</si>
  <si>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</si>
  <si>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</si>
  <si>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</si>
  <si>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</si>
  <si>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</si>
  <si>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</si>
  <si>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</si>
  <si>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</si>
  <si>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</si>
  <si>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</si>
  <si>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</si>
  <si>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</si>
  <si>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</si>
  <si>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</si>
  <si>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</si>
  <si>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</si>
  <si>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</si>
  <si>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</si>
  <si>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</si>
  <si>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</si>
  <si>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</si>
  <si>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</si>
  <si>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</si>
  <si>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</si>
  <si>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</si>
  <si>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</si>
  <si>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</si>
  <si>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</si>
  <si>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</si>
  <si>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</si>
  <si>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</si>
  <si>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</si>
  <si>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</si>
  <si>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</si>
  <si>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</si>
  <si>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</si>
  <si>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</si>
  <si>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</si>
  <si>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</si>
  <si>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</si>
  <si>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</si>
  <si>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</si>
  <si>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</si>
  <si>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</si>
  <si>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</si>
  <si>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</si>
  <si>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</si>
  <si>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</si>
  <si>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</si>
  <si>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</si>
  <si>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</si>
  <si>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</si>
  <si>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</si>
  <si>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</si>
  <si>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</si>
  <si>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</si>
  <si>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</si>
  <si>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</si>
  <si>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</si>
  <si>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</si>
  <si>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</si>
  <si>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</si>
  <si>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</si>
  <si>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</si>
  <si>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</si>
  <si>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</si>
  <si>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</si>
  <si>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</si>
  <si>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</si>
  <si>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</si>
  <si>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</si>
  <si>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</si>
  <si>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</si>
  <si>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</si>
  <si>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</si>
  <si>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</si>
  <si>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</si>
  <si>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</si>
  <si>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</si>
  <si>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</si>
  <si>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</si>
  <si>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</si>
  <si>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</si>
  <si>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</si>
  <si>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</si>
  <si>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</si>
  <si>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</si>
  <si>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</si>
  <si>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</si>
  <si>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</si>
  <si>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</si>
  <si>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</si>
  <si>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</si>
  <si>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</si>
  <si>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</si>
  <si>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</si>
  <si>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</si>
  <si>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</si>
  <si>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</si>
  <si>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</si>
  <si>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</si>
  <si>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</si>
  <si>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</si>
  <si>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</si>
  <si>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</si>
  <si>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</si>
  <si>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</si>
  <si>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</si>
  <si>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</si>
  <si>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</si>
  <si>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</si>
  <si>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</si>
  <si>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</si>
  <si>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</si>
  <si>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</si>
  <si>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</si>
  <si>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</si>
  <si>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</si>
  <si>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</si>
  <si>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</si>
  <si>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</si>
  <si>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</si>
  <si>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</si>
  <si>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</si>
  <si>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</si>
  <si>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</si>
  <si>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</si>
  <si>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</si>
  <si>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</si>
  <si>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</si>
  <si>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</si>
  <si>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</si>
  <si>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</si>
  <si>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</si>
  <si>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</si>
  <si>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</si>
  <si>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</si>
  <si>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</si>
  <si>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</si>
  <si>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</si>
  <si>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</si>
  <si>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</si>
  <si>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</si>
  <si>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</si>
  <si>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</si>
  <si>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</si>
  <si>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</si>
  <si>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</si>
  <si>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</si>
  <si>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</si>
  <si>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</si>
  <si>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</si>
  <si>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</si>
  <si>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</si>
  <si>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</si>
  <si>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</si>
  <si>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</si>
  <si>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</si>
  <si>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</si>
  <si>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</si>
  <si>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</si>
  <si>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</si>
  <si>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</si>
  <si>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</si>
  <si>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</si>
  <si>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</si>
  <si>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</si>
  <si>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</si>
  <si>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</si>
  <si>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</si>
  <si>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</si>
  <si>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</si>
  <si>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</si>
  <si>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</si>
  <si>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</si>
  <si>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</si>
  <si>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</si>
  <si>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</si>
  <si>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</si>
  <si>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</si>
  <si>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</si>
  <si>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</si>
  <si>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</si>
  <si>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</si>
  <si>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</si>
  <si>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</si>
  <si>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</si>
  <si>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</si>
  <si>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</si>
  <si>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</si>
  <si>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</si>
  <si>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</si>
  <si>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</si>
  <si>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</si>
  <si>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</si>
  <si>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</si>
  <si>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</si>
  <si>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</si>
  <si>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</si>
  <si>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</si>
  <si>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</si>
  <si>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</si>
  <si>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</si>
  <si>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</si>
  <si>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</si>
  <si>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</si>
  <si>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</si>
  <si>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</si>
  <si>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</si>
  <si>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</si>
  <si>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</si>
  <si>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</si>
  <si>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</si>
  <si>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</si>
  <si>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</si>
  <si>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</si>
  <si>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</si>
  <si>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</si>
  <si>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</si>
  <si>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</si>
  <si>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</si>
  <si>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</si>
  <si>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</si>
  <si>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</si>
  <si>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</si>
  <si>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</si>
  <si>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</si>
  <si>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</si>
  <si>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</si>
  <si>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</si>
  <si>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</si>
  <si>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</si>
  <si>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</si>
  <si>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</si>
  <si>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</si>
  <si>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</si>
  <si>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</si>
  <si>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</si>
  <si>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</si>
  <si>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</si>
  <si>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</si>
  <si>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</si>
  <si>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</si>
  <si>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</si>
  <si>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</si>
  <si>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</si>
  <si>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</si>
  <si>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</si>
  <si>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</si>
  <si>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</si>
  <si>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</si>
  <si>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</si>
  <si>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</si>
  <si>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</si>
  <si>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</si>
  <si>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</si>
  <si>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</si>
  <si>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</si>
  <si>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</si>
  <si>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</si>
  <si>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</si>
  <si>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</si>
  <si>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</si>
  <si>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</si>
  <si>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</si>
  <si>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</si>
  <si>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</si>
  <si>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</si>
  <si>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</si>
  <si>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</si>
  <si>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</si>
  <si>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</si>
  <si>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</si>
  <si>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</si>
  <si>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</si>
  <si>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</si>
  <si>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</si>
  <si>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</si>
  <si>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</si>
  <si>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</si>
  <si>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</si>
  <si>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</si>
  <si>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</si>
  <si>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</si>
  <si>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</si>
  <si>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</si>
  <si>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</si>
  <si>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</si>
  <si>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</si>
  <si>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</si>
  <si>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</si>
  <si>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</si>
  <si>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</si>
  <si>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</si>
  <si>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</si>
  <si>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</si>
  <si>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</si>
  <si>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</si>
  <si>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</si>
  <si>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</si>
  <si>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</si>
  <si>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</si>
  <si>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</si>
  <si>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</si>
  <si>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</si>
  <si>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</si>
  <si>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</si>
  <si>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</si>
  <si>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</si>
  <si>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</si>
  <si>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</si>
  <si>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</si>
  <si>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</si>
  <si>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</si>
  <si>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</si>
  <si>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</si>
  <si>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</si>
  <si>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</si>
  <si>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</si>
  <si>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</si>
  <si>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</si>
  <si>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</si>
  <si>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</si>
  <si>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</si>
  <si>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</si>
  <si>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</si>
  <si>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</si>
  <si>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</si>
  <si>
    <t>Supplyl, Delivery and Installation of Indoor-Type LED Video Wall at LANDBANK Makati Business Center</t>
  </si>
  <si>
    <t xml:space="preserve">The Brain Computer  Corporation </t>
  </si>
  <si>
    <t xml:space="preserve">#150 F. Blumentritt corner R. Pascual Streets, Barangay Batis, San Juan City
</t>
  </si>
  <si>
    <t>Corporate Communications and Events Department (CCED)
- Makati Business Center</t>
  </si>
  <si>
    <t>Supply, Delivery and Installation of Horizontal Signage and ATM Sunshade at LANDBANK OWWA Branch</t>
  </si>
  <si>
    <t>R.S Ramirez Ads Ideas, Inc.</t>
  </si>
  <si>
    <t>Facilities Management Department (FMD)
- OWWA Branch</t>
  </si>
  <si>
    <t>Supply, Delivery, Installation, Testing and Commissioning of Brand New Air-Conditioning Units at LANDBANK Tanjay Branch Lite</t>
  </si>
  <si>
    <t>Supply, Delivery, Installation, Testing and Commissioning of Diesel Generating Unit at LANDBANK Caloocan Grace Park Branch</t>
  </si>
  <si>
    <t>Facilities Management Department (FMD)
- Caloocan Grace Park Branch</t>
  </si>
  <si>
    <t>Supply and Deliveyr of Lateral Filing Cabinet at LANDBANK Sucat A. Santos Avenue Branch</t>
  </si>
  <si>
    <t>Tri-M Vault Specialist</t>
  </si>
  <si>
    <t>1073 V.G. Cruz, Sampaloc Manila</t>
  </si>
  <si>
    <t>Facilities Management Department (FMD)
- Sucat A. Santos Avenue Branch</t>
  </si>
  <si>
    <t>Supply, Delivery and Installation of Sunscreen/Roller Blinds at LANDBANK North Avenue Branch</t>
  </si>
  <si>
    <t>Project Management and Engineering Department (PMED)
- North Avenue Branch</t>
  </si>
  <si>
    <t>Supply, Delivery and Installation of Various Vault Items at LANDBANK Greenhills and Caloocan Cash Centers</t>
  </si>
  <si>
    <t>Facilities Management Department (FMD)
- Greenhills Cash Center
- Caloocan Cash Center</t>
  </si>
  <si>
    <t>Replacement of Time Lock for Cash Vault at LANDBANK TM Kalaw and Malacanang Branches</t>
  </si>
  <si>
    <t>Facilities Management Department (FMD)
- T.M. Kalaw Branch
- Malacanang Branch</t>
  </si>
  <si>
    <t>Supply, Delivery and Installation of Various Signages at LANDBANK North Avenue Branch</t>
  </si>
  <si>
    <t>Smartsign Advertising, Inc.</t>
  </si>
  <si>
    <t>39-A Howmart Road, Barangay Apolonio, Samson, Quezon City</t>
  </si>
  <si>
    <t>Building Maintenance and Housekeeping/Janitorial and Sanitation Services &amp; Other Supplies for LANDBANK Plaza, Satellite Offices and Field Units</t>
  </si>
  <si>
    <t>LBP Resources and Development Corporation</t>
  </si>
  <si>
    <t>24/F LANDBANK Plaza, 1598 M.H. Del Pilar corner Dr. J. Quintos Streets, Malate, Manila
Mr. Ricardo C. Juliano</t>
  </si>
  <si>
    <t xml:space="preserve">Two (2) Years upon receipt of the NTP  </t>
  </si>
  <si>
    <t>Personnel Administration Department (PAD)</t>
  </si>
  <si>
    <t>Leased Armored Vehicle Services for NWLBG, NELBG, CVBG, EVBG &amp; WVBG (Clusters A &amp; B)</t>
  </si>
  <si>
    <t>JV of Fortress Armoured Transport Inc. (FATI) and Ascott Security &amp; Investigation Agency, Inc.</t>
  </si>
  <si>
    <t>1155 Unit E, Marren Building, Quezon Avenue, Sta. Cruz, Quezon City
Ms. Olivia C. Molina</t>
  </si>
  <si>
    <t>Two (2) Years upon receipt of NTP &amp; Advice, per Office, from SD</t>
  </si>
  <si>
    <t>Leased Armored Vehicle Services for North, Central &amp; South NCRBG and CLBG (Clusters A &amp; B)</t>
  </si>
  <si>
    <t>JV of Armortech International Transporter Corporation and Gallantry Security &amp; Investigation Agency, Inc.</t>
  </si>
  <si>
    <t>70 CTK Building, Nicanor Roxas Street, Banawe, Quezon City
Mr. Paul Cham</t>
  </si>
  <si>
    <t>Leased Armored Vehicle Services for Bicol Branches Group</t>
  </si>
  <si>
    <t>JV of Armored Transport Plus, Inc. and Ascott Security &amp; Investigation Agency, Inc.</t>
  </si>
  <si>
    <t>Unit 502A Armal Plaza Building, C. Raymundo Avenue, Maybunga, Pasig City
Ms. Kristine Diane S. Cham</t>
  </si>
  <si>
    <t xml:space="preserve">Catering Services for the Conduct of Investors Forum of LANDBANK Trust Banking Group 
</t>
  </si>
  <si>
    <t>The Illustres Food Concepts and Catering Corp.</t>
  </si>
  <si>
    <t>657 Cabildo Street, Intramuros, Manila
Ms. Kassy Danganan</t>
  </si>
  <si>
    <t>One (1) Day upon receipt of NTP and Advice from TBG</t>
  </si>
  <si>
    <t>Trust Banking Group (TBG)</t>
  </si>
  <si>
    <t>Leased Armored Vehicle Services for SWLBG, WMBG, NMBG, SMBG (Clusters A &amp; B) and SELBG</t>
  </si>
  <si>
    <t>Davao Security &amp; Investigation Agency, Inc. (DASIA)</t>
  </si>
  <si>
    <t>Escandor Building corner Juan Luna and Damaso Suazo Streets, Davao City
Mr. Arthur Jun C. Paciente</t>
  </si>
  <si>
    <t>Lease of Office Space for LANDBANK Novaliches - Sarmiento Branch</t>
  </si>
  <si>
    <t>One Gasport Property Managers OPC</t>
  </si>
  <si>
    <t>5th Floor Admin Office, Nova Plaza Mall, Quirino Highway corner Ramirez Street, Novaliches, Quezon City
Mr. Juan Ronald M. Roque</t>
  </si>
  <si>
    <t>Five (5) Years upon receipt of NTP and Advice from FMD</t>
  </si>
  <si>
    <t>6,000 pads Landbank MDS Checks</t>
  </si>
  <si>
    <t>National Printing Office</t>
  </si>
  <si>
    <t>EDSA cor. NIA North Road, Diliman, Quezon City</t>
  </si>
  <si>
    <t>Within seven (7) working days upon receipt of requesting of printing</t>
  </si>
  <si>
    <t>Procurement Department</t>
  </si>
  <si>
    <t>2,000 sets CFC for Phil. Postal Corp. Mega Manila</t>
  </si>
  <si>
    <t>Within thirty (30) calendar days after receipt of approved sample</t>
  </si>
  <si>
    <t>Intramuros Branch</t>
  </si>
  <si>
    <t xml:space="preserve">119,000 booklets LANDBANK Commercial Checks </t>
  </si>
  <si>
    <t>One (1) Lot Supply, Delivery and Installation of Adjustable Elevated Stage at LANDBANK Plaza Hall 10th Floor</t>
  </si>
  <si>
    <t>Jazzmix Audio Equipment Trading</t>
  </si>
  <si>
    <r>
      <t xml:space="preserve">Blk 14 Queluz St., Villa Regina 2 Lias, Marilao, Bulacan
</t>
    </r>
    <r>
      <rPr>
        <sz val="10"/>
        <color theme="0"/>
        <rFont val="Calibri"/>
        <family val="2"/>
        <scheme val="minor"/>
      </rPr>
      <t>C - (0908) 810 477
E - mmc.trading@yahoo.com.ph
Mr. Bernie Pastoral, Authorized Representative</t>
    </r>
  </si>
  <si>
    <t>Thirty (30) calendar days upon receipt of NTP</t>
  </si>
  <si>
    <t>Consulting and Professional Services of Mechanical Engineer for LANDBANK Plaza Building</t>
  </si>
  <si>
    <t>Engr. Restituto O. Salazar</t>
  </si>
  <si>
    <r>
      <t xml:space="preserve">3911 Biyaya Street, Bacood, Sta. Mesa, Manila
</t>
    </r>
    <r>
      <rPr>
        <sz val="10"/>
        <color theme="0"/>
        <rFont val="Calibri"/>
        <family val="2"/>
        <scheme val="minor"/>
      </rPr>
      <t>C - (0908) 810 477
E - mmc.trading@yahoo.com.ph</t>
    </r>
  </si>
  <si>
    <t>Within thirty (30) calendar days upon receipt of NTP</t>
  </si>
  <si>
    <t>One (1) Lot Supply and Delivery of Carpentry and Painting Materials for Repair Works at LANDBANK Plaza</t>
  </si>
  <si>
    <t>Viva Sales Enterprises</t>
  </si>
  <si>
    <r>
      <t xml:space="preserve">1739-1741 Oroquieta St., Sta. Cruz, Manila
</t>
    </r>
    <r>
      <rPr>
        <sz val="10"/>
        <color theme="0"/>
        <rFont val="Calibri"/>
        <family val="2"/>
        <scheme val="minor"/>
      </rPr>
      <t>T - 8254-7471; 8254-7575
F - 8251-0861
E - vse06@yahoo.com
MR. JAIME I. CHUA</t>
    </r>
  </si>
  <si>
    <t>One (1) Lot Supply, Delivery and Installation of Brand New Four (4) Sets Lavatory Bowl and Restoration of Lavatory Base and Housing at Ground Floor, LANDBANK Plaza</t>
  </si>
  <si>
    <t>OEM Industrial Parts &amp; Construction Services Corp.</t>
  </si>
  <si>
    <r>
      <t xml:space="preserve">878 Unit B, Himlayan Road, Pantranco Compound, Pasong Tamo, Quezon City
</t>
    </r>
    <r>
      <rPr>
        <sz val="10"/>
        <color theme="0"/>
        <rFont val="Calibri"/>
        <family val="2"/>
        <scheme val="minor"/>
      </rPr>
      <t>T - 8642-8275
E - fernando.desamito@oicsc.com.ph
Mr. Fernando C. Desamito, Proprietor</t>
    </r>
  </si>
  <si>
    <t>Twenty (20) calendar days upon receipt of NTP and advice from FMD as to availability of project site</t>
  </si>
  <si>
    <t>One (1) Lot Supply and Delivery of Lectern for LANDBANK Plaza and LANDBANK Leadership Development Center</t>
  </si>
  <si>
    <t>M&amp;G Non-Specialized Wholesale Trading</t>
  </si>
  <si>
    <r>
      <t xml:space="preserve">Presidio Lakefront, Picasso Tower, Unit 2-G, Brgy. Sucat, Muntinlupa City
</t>
    </r>
    <r>
      <rPr>
        <sz val="10"/>
        <color theme="0"/>
        <rFont val="Calibri"/>
        <family val="2"/>
        <scheme val="minor"/>
      </rPr>
      <t>T - 8885-4444
F - 8885-4455
E - ophelia.parra@silverlakeaxis.com
MR. RINALDI O. ESPERA</t>
    </r>
  </si>
  <si>
    <t>Within fifty (50) calendar days upon receipt of NTP</t>
  </si>
  <si>
    <t>One (1) Lot Minor Renovation Works at LANDBANK Pasig C. Raymundo Branch</t>
  </si>
  <si>
    <t>Within forty five (45) calendar days upon receipt of NTP</t>
  </si>
  <si>
    <t>One (1) Lot Minor Renovation of LANDBANK Espana Branch</t>
  </si>
  <si>
    <t>Ninety (90) calendar days upon receipt of NTP</t>
  </si>
  <si>
    <t xml:space="preserve">Enhancement of LANDBANK Electronic Modified Disbursement System (ACRF No. EMDS-2312-0002: PhilHealth IC Multiple Account Enrollment) </t>
  </si>
  <si>
    <t>Enhancement of LANDBANK Digital On Boarding System (ACRF No. DOBS-2024-035)</t>
  </si>
  <si>
    <t>Enhancement of LANDBANK Mobile Banking Application (ACRF No. MBA-2405-0001)</t>
  </si>
  <si>
    <t>Enhancement of LANDBANK Electronic Modified Disbursement System (ACRF No. EMDS-2405-0001)</t>
  </si>
  <si>
    <t>Enhancement of LANDBANK iAccess (ACRF No. RIB-2101-0001)</t>
  </si>
  <si>
    <t>4,242,336.00
$ 71,904.00
@ P59.00)</t>
  </si>
  <si>
    <t>Wireframe, Inc.</t>
  </si>
  <si>
    <r>
      <t xml:space="preserve">Unit 1707-1708 BSA Mansion, 108 Benavidez St., Legaspi Village, Makati City
</t>
    </r>
    <r>
      <rPr>
        <sz val="10"/>
        <color theme="0"/>
        <rFont val="Calibri"/>
        <family val="2"/>
        <scheme val="minor"/>
      </rPr>
      <t>C - 09989932428
E - jayiquitan@gmail.com
Mr. Jay Gerardo I. Iquitan, President</t>
    </r>
  </si>
  <si>
    <t>Within eighty (84) calendar days upon receipt of NTP</t>
  </si>
  <si>
    <t>Reports and Documents Management System (RDMS) Project</t>
  </si>
  <si>
    <t>Infomax Systems Solutions &amp; Services, Inc.</t>
  </si>
  <si>
    <r>
      <t xml:space="preserve">9th Floor Ace Building, 101-103 Rada St., Legaspi Village, Makati City
</t>
    </r>
    <r>
      <rPr>
        <sz val="10"/>
        <color theme="0"/>
        <rFont val="Calibri"/>
        <family val="2"/>
        <scheme val="minor"/>
      </rPr>
      <t>T - (02) 8813-6721
E - maryann.dacanay@infomax.com.ph
Ms. Mary Ann J. Dacanay</t>
    </r>
  </si>
  <si>
    <t>Within thirty six (36) months upon receipt of NTP, inclusive of nine (9) months implementation, three (3) months Post Go-Live Support, and thirty six (36) months maintenance and support services</t>
  </si>
  <si>
    <t>Supply, Delivery and Installation of Various Office Furniture for LANDBANK P. Ocampo Branch</t>
  </si>
  <si>
    <t>60 calendar days upon receipt of Notice</t>
  </si>
  <si>
    <t>Supply, Delivery and Installation of Various Office Furniture for LANDBANK Baguio Corporate Center</t>
  </si>
  <si>
    <t>Project Management and Engineering Department (PMED)
- Baguio Corporate Center</t>
  </si>
  <si>
    <t>Supply and Delivery of Various Chairs at LANDBANK San Miguel Avenue Branch</t>
  </si>
  <si>
    <t>30 calendar days upon receipt of Notice</t>
  </si>
  <si>
    <t>Project Management and Engineering Department (PMED)
- San Miguel Avenue Branch</t>
  </si>
  <si>
    <t>Supply, Delivery and Installation of Various Signages and Merchandising Materials at LANDBANK San Miguel Avenue Branch</t>
  </si>
  <si>
    <t>R.S. Ramirez Ads Ideas, Inc.</t>
  </si>
  <si>
    <t>Replacement of Various SIgnages at the LANDBANK Makati Atrium and Buendia Branches Including Dismantling and Hauling of Old Units to Antipolo Warehouse</t>
  </si>
  <si>
    <t>90 calendar days upon receipt of Notice</t>
  </si>
  <si>
    <t>Facilities Management Department (FMD)
- Makati Atrium Branch
- Buendia Branch</t>
  </si>
  <si>
    <t>Supply, Delivery and Installation of Digital Conference Microphone System Including Patching, Addressing and Programming at LANDBANK Plaza</t>
  </si>
  <si>
    <t>Supply and Delivery of Steel Cabinets at LANDBANK San Miguel Avenue Branch and Hauling-Out of Old Units to LANDBANK Antipolo Warehouse</t>
  </si>
  <si>
    <t xml:space="preserve">Supply and Delivery of Various Steel Cabinets at LANDBANK P. Ocampo Branch </t>
  </si>
  <si>
    <t>20 calendar days upon receipt of Notice</t>
  </si>
  <si>
    <t>Supply, Delivery and Installation of Various Systems Furniture at LANDBANK San Miguel Avenue Branch</t>
  </si>
  <si>
    <t xml:space="preserve">Supply and Delivery of Three (3) Units Documents Scanner Sheet Fed </t>
  </si>
  <si>
    <t>DCI Int'l. Solutions and Services Corporation</t>
  </si>
  <si>
    <t>Unit 3A Comtal Bldg., L1D1 Victoria’s Place, C. Raymundo Avenue, Caniogan, Pasig City</t>
  </si>
  <si>
    <t>Dismantling, Hauling, Re-installation, Repair, Refurbishing &amp; Re-polishing of Various Vault Items; and Installation of New Vault Items at LANDBANK San Miguel Avenue and P. Ocampo Branches</t>
  </si>
  <si>
    <t>Facilities Management Department (FMD)
- San Miguel Avenue Branch
- P. Ocampo Branch</t>
  </si>
  <si>
    <t xml:space="preserve">Sunscreen/Roller Blinds at LANDBANK Santiago Office Building </t>
  </si>
  <si>
    <t>Project Management and Engineering Department (PMED)
- Santiago Office Building</t>
  </si>
  <si>
    <t xml:space="preserve">Sunscreen/Roller Blinds at LANDBANK San Miguel Avenue Branch </t>
  </si>
  <si>
    <t>Supply and Delivery of Eight (8) Units 3-Drawer Mobile Pedestal</t>
  </si>
  <si>
    <t>Supply, Delivery and Installation of Various Signages and Merchandising Materials at LANDBANK Tanjay Branch Lite</t>
  </si>
  <si>
    <t>Replacement of Four (4) Units LED Wall Display Outdoor Module at LANDBANK Plaza</t>
  </si>
  <si>
    <t>10 calendar days upon receipt of Notice</t>
  </si>
  <si>
    <t>One (1) Year Software Maintenance Agreement of Oracle Financial Services Data Foundation Application with Support Contract No. 21381126</t>
  </si>
  <si>
    <t>Oracle (Philippines) Corporation</t>
  </si>
  <si>
    <t xml:space="preserve">33/F Zuelig Bldg., Makati Avenue corner Paseo de Roxas, Makati City
 </t>
  </si>
  <si>
    <t>84 Units Bill Counter, Console Type
66 Unit Bill Counter, Portable Type with Counterfeit Detector</t>
  </si>
  <si>
    <t>Functional, Inc.</t>
  </si>
  <si>
    <t xml:space="preserve">814 J.P. Rizal Street, Makati City
 </t>
  </si>
  <si>
    <t>1 year upon signing of FA</t>
  </si>
  <si>
    <t>110 Units Bill Counter, Portable Type</t>
  </si>
  <si>
    <t>Microtech Systems Services &amp; Equipment Corporation</t>
  </si>
  <si>
    <t xml:space="preserve">Unit 308-D Spianada Condominium, Rhamann corner Benedicto Street, Cebu City
 </t>
  </si>
  <si>
    <t>Supply, Delivery, Installation and Configuration of Storage for the Existing Blade Server with 3 Years Warranty and Support Services</t>
  </si>
  <si>
    <t>90 calendar days after receipt of NTP</t>
  </si>
  <si>
    <t>3 year subscription with Fitch Solutions-BMI</t>
  </si>
  <si>
    <t>USD130,550.19</t>
  </si>
  <si>
    <t>Fitch Solutions Group Limited</t>
  </si>
  <si>
    <t>1 Wallich Street, #19-01 Singapore 078881</t>
  </si>
  <si>
    <t>3 years upon receipt of NTP</t>
  </si>
  <si>
    <t>Economics and Policy Research Department (EPRD)</t>
  </si>
  <si>
    <t>One (1) Year Supply, Configuration and Delivery of ATM Cassettes</t>
  </si>
  <si>
    <t xml:space="preserve">33/F Rufina Pacific Tower, 6784 Ayala Avenue, Makati City
 </t>
  </si>
  <si>
    <t>Two (2) Years License Term Renewal, Maintenance and Technical Support for InfoAsset System and InfoTrack System (IDRARS Modules)</t>
  </si>
  <si>
    <t xml:space="preserve">7th Floor Ace Building, 101-103 Rada cor. Dela Rosa Sts., Legaspi Village, Makati City
 </t>
  </si>
  <si>
    <t>2 years to start upon receipt of NTP or on May 29, 2025, whichever comes later</t>
  </si>
  <si>
    <t>One (1) Unit Tablet Computer - Apple 13-Inch Ipad Pro M4 8GB/256GB Wifi Only</t>
  </si>
  <si>
    <t>Silvanus Non-Specialized Wholesale Trading</t>
  </si>
  <si>
    <t xml:space="preserve">45 Sgt. Velasquez St., Bagong Ilog, Pasig City
 </t>
  </si>
  <si>
    <t>Mortgage Banking Department (MBD)</t>
  </si>
  <si>
    <t>Supply, Delivery, Installation and Configuration of Hardware Components of IBM Mainframe Z16 with One Year Warranty Support and 3 Yars Maintenance Support Services for Head Office</t>
  </si>
  <si>
    <t xml:space="preserve">28/F One World Place, 32nd Street, Bonifacio Global City, Taguig City
 </t>
  </si>
  <si>
    <t xml:space="preserve">Tires "Delium" (205/65 R16) for Toyota Innova with Plate No. NGG 5346
</t>
  </si>
  <si>
    <t>Achievers Tires Enterprises OPC</t>
  </si>
  <si>
    <t>C5 Extension Road, Pasay City
Ms. Junalyn Panapan</t>
  </si>
  <si>
    <t>Within ten (10) calendar days upon receipt of Notice from ProcD and Advice from FMD</t>
  </si>
  <si>
    <t xml:space="preserve">Tires "Delium" (205/65 R16) for Toyota Innova with Plate No. NEB 5474
</t>
  </si>
  <si>
    <t xml:space="preserve">Tires "Petlas: (205/55 R17) for Mitsubishi Xpander with Plate No. YOP 951
</t>
  </si>
  <si>
    <t>EGMJ Trading</t>
  </si>
  <si>
    <t>Block 3 Lot 1 Phase 2 Sec 14 P2000, Muzon, SJDM, Bulacan
Mr. Eduardo G. Manginsay, Jr.</t>
  </si>
  <si>
    <t>Food for the Conduct of Bloodletting Activity</t>
  </si>
  <si>
    <t>One (1) day upon receipt of Notice from ProcD and Advice (Schedule of event) from ERD</t>
  </si>
  <si>
    <t xml:space="preserve">Catering Services for Post Planning Conference of CG 
</t>
  </si>
  <si>
    <t xml:space="preserve">One (1) day upon receipt of Notice from ProcD and Advice (Schedule of event) from CG
</t>
  </si>
  <si>
    <t>Controllership Group</t>
  </si>
  <si>
    <t>Catering Services for LANDBANK 2025 Gender and Development (GAD) Forum in Celebration of 2025 Women's Month</t>
  </si>
  <si>
    <t xml:space="preserve">Tires "Thunderer" (205/65 R16) for Toyota Innova with Plate No. NDC 6532
</t>
  </si>
  <si>
    <t xml:space="preserve">Tires "Petlas" (205/55 R17) for two (2) Mitsubishi Xpander with Plate Nos. YOT 294 and YOT 304
</t>
  </si>
  <si>
    <t>Pest and Termite Control Services for LANDBANK Sucat-A. Santos Avenue Branch</t>
  </si>
  <si>
    <t>Power House Pest Control Services</t>
  </si>
  <si>
    <t>2422 R. Fernandez Street, Gagalangin, Tondo, Manila 
Ms. Anna Marie M. Escober</t>
  </si>
  <si>
    <t>Within seven (7) calendar days upon receipt of Notice from ProcD and Advice from FMD</t>
  </si>
  <si>
    <t>Service Provider for Manual Distribution of DSWD-AKAP (Ayuda para sa Kapos Ang Kita Program) in National Capital Region</t>
  </si>
  <si>
    <t>Eight Under Par (Pawnshop Operator) Inc. DBUN &amp; Style of Palawan Pawnshop and Palawan Express Pera Padala</t>
  </si>
  <si>
    <t>7623 J. Victor Street, Pio del Pilar, Makati City
Ms. Lisa Lou C. Sabado</t>
  </si>
  <si>
    <t>One (1) year upon receipt of NTP</t>
  </si>
  <si>
    <t>Malacañang Branch</t>
  </si>
  <si>
    <t>Courier Services</t>
  </si>
  <si>
    <t>LBC Express, Inc.</t>
  </si>
  <si>
    <t>LBC Central Exchange L-2, C5 Extension, Moonwalk, Parañaque City
Mr. Ryan Ray B. Bona</t>
  </si>
  <si>
    <t xml:space="preserve">Three (3) years upon receipt of NTP and Advice from FMD
</t>
  </si>
  <si>
    <t>Catering Services for Officers Development Program Closing Ceremony</t>
  </si>
  <si>
    <t>One (1) day upon receipt of Notice from ProcD and Advice (Schedule of event) from ODD</t>
  </si>
  <si>
    <t>Organization Development Department (ODD)</t>
  </si>
  <si>
    <t xml:space="preserve">Catering Services for Management and Leadership Development Program Seminars and Other Official Functions
</t>
  </si>
  <si>
    <t>Six (6) months upon receipt of Notice from ProcD and Advice (Schedule of event) from ODD</t>
  </si>
  <si>
    <t xml:space="preserve">Tires "Thunderer" (205/65 R15) for Toyota Innova with Plate No. ABR 9261
</t>
  </si>
  <si>
    <t xml:space="preserve">Tires "Bridgestone Ecopia EP300" (205/65 R16) for Toyota Innova with Plate No. SNA 2476
</t>
  </si>
  <si>
    <t>Fleetserv, Inc.</t>
  </si>
  <si>
    <t>Room 102 3rd Avenue Residences, No. 33 3rd Avenue, Bagong Lipunan ng Crame, Quezon City
Ms. Bernadette S. Celis</t>
  </si>
  <si>
    <t>20,000 sets Customized CFC for University of Mindanao</t>
  </si>
  <si>
    <t>2nd Floor PIA Building, Visayas Avenue, Quezon City</t>
  </si>
  <si>
    <t>Davao San Pedro Pelayo Branch</t>
  </si>
  <si>
    <t>365 pcs0 Bloodletting Shirt</t>
  </si>
  <si>
    <t>E.E.L. Garments Manufacturing Company</t>
  </si>
  <si>
    <t>177 Iba St., Brgy. Salvacion, Laloma, Quezon City</t>
  </si>
  <si>
    <t>On or before March 21, 2025</t>
  </si>
  <si>
    <t>34 Units Fire Extinguisher</t>
  </si>
  <si>
    <t>SAFPS Enterprise</t>
  </si>
  <si>
    <t>13 J.M. Basa St., Kalumapang, Marikina City</t>
  </si>
  <si>
    <t>Within thirty (30) calendar days after receipt of notice</t>
  </si>
  <si>
    <t>TM Kalaw Br.
Buendia Br.
Aurora Blvd. Br.
Camp Crame Br.</t>
  </si>
  <si>
    <t>15 units Air Purifier</t>
  </si>
  <si>
    <t>Bentrantan Trading</t>
  </si>
  <si>
    <t>Km. 28, Mc Arthur Highway, San Juan, Balagtas, Bulacan</t>
  </si>
  <si>
    <t>Within twenty (20) calendar days after receipt of  notice</t>
  </si>
  <si>
    <t>24 Units Push Cart</t>
  </si>
  <si>
    <t>One (1) Lot Supply and Delivery of Electrical Panelboards, Wires and Connectors for 3rd and 34th Floors</t>
  </si>
  <si>
    <t>Fourteen (14) calendar days upon receipt of NTP</t>
  </si>
  <si>
    <t>Enhancement of LANDBANK weAccess in the ATM Payroll Module (ACRF No. IIB-2408-0002)</t>
  </si>
  <si>
    <t>3,989,816.00
($67,624.00 @ P59.00)</t>
  </si>
  <si>
    <t>Within one hundred ten (110) calendar days upon receipt of NTP</t>
  </si>
  <si>
    <t>One (1) Lot Minor Renovation Works at LANDBANK Ombudsman Branch</t>
  </si>
  <si>
    <t>Juan Carlos Construciton Services</t>
  </si>
  <si>
    <t>Within sixty (60) calendar days upon receipt of notice and advice from FMD</t>
  </si>
  <si>
    <t>Enhancement of VOCALINK (InstaPay 2.0 ISO 20022) Project (ACRF No. VIP2.0-CR-008)</t>
  </si>
  <si>
    <t>One (1) Lot LANDBANK Mandaluyong - Addition Hills Branch Repair Works</t>
  </si>
  <si>
    <t>Ninety (90) calendar days upon receipt of notice</t>
  </si>
  <si>
    <t>One (1) Lot Minor Renovation of LANDBANK Shaw Boulevard Branch</t>
  </si>
  <si>
    <t>One (1) Lot Minor Renovation Works at LANDBANK Almanza Branch</t>
  </si>
  <si>
    <t>One (1) Lot Supply, Delivery and Installation of Thirty (30) Units PAR Lights at LANDBANK Hall 10th Floor</t>
  </si>
  <si>
    <t>Claries Electronics and Communication Parts and Equipment Retailing</t>
  </si>
  <si>
    <r>
      <t xml:space="preserve">Block 43 Lot 13 Carissa Homes East II, Daig, Teresa, Rizal
</t>
    </r>
    <r>
      <rPr>
        <sz val="10"/>
        <color theme="0"/>
        <rFont val="Calibri"/>
        <family val="2"/>
        <scheme val="minor"/>
      </rPr>
      <t>C - 0969-559-5904</t>
    </r>
  </si>
  <si>
    <t>Thirty (30) calendar days upon receipt of notice</t>
  </si>
  <si>
    <t>One (1) Lot Supply, Delivery and Installation of LED Wall Washer Light at LANDBANK Hall 10th Floor</t>
  </si>
  <si>
    <t>Upgrading of Audio Equalizer and Audio Peripherals for the Enhancement of Audio-Visual Equipment at LANDBANK Plaza</t>
  </si>
  <si>
    <t>KMLT Electronic Parts and Equipment Trading</t>
  </si>
  <si>
    <t>Replacement of Various SIgnages at LANDBANK Pasong Tamo and Energy Center Branches</t>
  </si>
  <si>
    <t>RS Ramirez Ads Ideas Inc.</t>
  </si>
  <si>
    <t>Facilities Management Department (FMD)
- Pasong Tamo Branch
- Energy Center Branch</t>
  </si>
  <si>
    <t>Dismantling and Hauling-out of Unserviceable Airconditioning Units at LANDBANK Novaliches Branch</t>
  </si>
  <si>
    <t>Agualube Air-conditioning and Water Treatment Services</t>
  </si>
  <si>
    <t>5 calendar days upon receipt of Notice</t>
  </si>
  <si>
    <t>Facilities Management Department (FMD)
- Novaliches Branch</t>
  </si>
  <si>
    <t>Supply, Delivery, Installation, Testing and Commissioning of Diesel Generating Unit for LANDBANK P. Ocampo Branch</t>
  </si>
  <si>
    <t>Trade Venture International Corporation</t>
  </si>
  <si>
    <t>Supply and Delivery of Various Chairs at LANDBANK Tanjay Branch Lite</t>
  </si>
  <si>
    <t xml:space="preserve">Supply, Delivery, Installation, Testing and Commissioning of  Air-Conditioning Units at LANDBANK Camp Crame and Villamor Airbase Branches </t>
  </si>
  <si>
    <t>15 calendar days upon receipt of Notice</t>
  </si>
  <si>
    <t>Facilities Management Department (FMD)
- Camp Crame Branch
- Villamor Air-Base Branch</t>
  </si>
  <si>
    <t>Supply, Delivery, Installation, Testing and Commissioning of  Air-Conditioning Units at LANDBANK San Juan and Pasay Libertad Branches</t>
  </si>
  <si>
    <t>Climatech Mecha Solution, Inc.</t>
  </si>
  <si>
    <t>Facilities Management Department (FMD)
- San Juan Branch
- Pasay Libertad Branch</t>
  </si>
  <si>
    <t>Supply and Delivery of Various Steel Cabinets at LANDBANK Tanjay Branch Lite</t>
  </si>
  <si>
    <t>Supply, Delivery and Installation of Wrap-Around Stickers with Built-up Compartment and Electrical Components for Lobby-Type ATMs</t>
  </si>
  <si>
    <t>1st 10 units - 30 calendar days upon receipt of NTP
Remaining 90 units - 60 calendary days upon receipt of Advice from ACOMD</t>
  </si>
  <si>
    <t>ATM and Card  Operations Management Department (ACOMD)</t>
  </si>
  <si>
    <t>Three (3) Years Internet Secure Socket Layer (SSL) Certificates to Protect LANDBANK Internal Brower-Based Applications</t>
  </si>
  <si>
    <t>GMO Globalsign, Inc.</t>
  </si>
  <si>
    <t>2 Years Supply, Delivery and Replacement of Various Billable parts for Diebold Nixdorf ATMs/CDMs, through Ordering Agreement</t>
  </si>
  <si>
    <t>One (1) Year Software Maintenance for Agrarian Reform Receivables System (ARRS)</t>
  </si>
  <si>
    <t>Tera Systems, Inc.</t>
  </si>
  <si>
    <t>Enterprise Systems Department (ESD)</t>
  </si>
  <si>
    <t>Two (2) Years Internet Services Subscription</t>
  </si>
  <si>
    <t>Bautista-Palanan Branch</t>
  </si>
  <si>
    <t>Two (2) Years FaceTech Software Services for LANDBANK and OFBank Mobile Banking Application</t>
  </si>
  <si>
    <t>Digital Banking Management Department (DBMD)</t>
  </si>
  <si>
    <t>Additional 1317 Million of Instructions per Second (MIPS) of Computer Associates (CA) Software Products with 32 Months Maintenance Services</t>
  </si>
  <si>
    <t>USD 2,400,185.09
PHP141,610,920.31</t>
  </si>
  <si>
    <t>Infomina Philippines, Inc.</t>
  </si>
  <si>
    <t>32 months upon receipt of NTP</t>
  </si>
  <si>
    <t xml:space="preserve">Tires "Westlake" for Mitsubishi Xpander with Plate No. YOT 733 
</t>
  </si>
  <si>
    <t>GBR-GEN General Merhandise</t>
  </si>
  <si>
    <t>1034 Mindoro Street, Sampaloc, Manila
Ms. Elizabeth S. Dela Cruz</t>
  </si>
  <si>
    <t>Catering Services for the participants of Briefing on Banking Services</t>
  </si>
  <si>
    <t>One (1) day upon receipt of Notice from ProcD and Advice (Schedule of event) from BSG</t>
  </si>
  <si>
    <t>Cash Operations Support Department (COSD)/Banking Services Group (BSG)</t>
  </si>
  <si>
    <t>44,000 pieces LANDBANK Gift Check</t>
  </si>
  <si>
    <t>15,000 pieces CFC for Negros Consolidated Farmers Association</t>
  </si>
  <si>
    <t>Mandalagan Bacolod Branch</t>
  </si>
  <si>
    <t>Printing and Delivery of 468 pads Clearing Receipt / Charge Slip</t>
  </si>
  <si>
    <t>Multi-Forms Corporation</t>
  </si>
  <si>
    <t>13-17 G.H. del Pilar Street, San Francisco Del Monte, Quezon City, Metro Manila</t>
  </si>
  <si>
    <t>Within thirty (30) calendar days upon receipt of the Notice.</t>
  </si>
  <si>
    <t>Enhancement of Portable Agrarian Reform Collection System (ACRF No. PARCS-2024-033)</t>
  </si>
  <si>
    <t>GHL Systems Philippines, Inc.</t>
  </si>
  <si>
    <r>
      <t xml:space="preserve">6/F One Corporate Plaza Building, 845 Arnaiz Avenue, Legaspi Village, Makati City
</t>
    </r>
    <r>
      <rPr>
        <sz val="10"/>
        <color theme="0"/>
        <rFont val="Calibri"/>
        <family val="2"/>
        <scheme val="minor"/>
      </rPr>
      <t>T - 8744-9449
F - 8856-0825
Mr. Jesus Michael A. Tirona, Chief Executive Officer</t>
    </r>
  </si>
  <si>
    <t>Within seventy five (75) calendar days upon receipt of NTP</t>
  </si>
  <si>
    <t>Agrarian Department (AgraD)</t>
  </si>
  <si>
    <t>Engagement of Services of an Information Technology Consultant</t>
  </si>
  <si>
    <t>Mr. Danilo U. Cua</t>
  </si>
  <si>
    <r>
      <t xml:space="preserve">35 Guevarra St., Paltok, Quezon City
</t>
    </r>
    <r>
      <rPr>
        <sz val="10"/>
        <color theme="0"/>
        <rFont val="Calibri"/>
        <family val="2"/>
        <scheme val="minor"/>
      </rPr>
      <t>C - 0917-562-5789
E - danucua@gmail.com</t>
    </r>
  </si>
  <si>
    <t>Six (6) months to start upon receipt of NTP</t>
  </si>
  <si>
    <t>Retail Banking and Integrating Systems Department (RBISD)</t>
  </si>
  <si>
    <t>One (1) Lot Supply and Delivery of Electrical Wires for LANDBANK Aurora Blvd. Data Center</t>
  </si>
  <si>
    <t>Fifteen (15) calendar days upon receipt of notice</t>
  </si>
  <si>
    <t>One (1) Lot Supply , Delivery and Installation of LED Moving Head Beam Light including Patching, Addressing and Programming at LANDBANK Hall, 10th Floor</t>
  </si>
  <si>
    <r>
      <t xml:space="preserve">Block 43 Lot 13 Carissa Homes East II, Dalig, Teresa, Rizal
</t>
    </r>
    <r>
      <rPr>
        <sz val="10"/>
        <color theme="0"/>
        <rFont val="Calibri"/>
        <family val="2"/>
        <scheme val="minor"/>
      </rPr>
      <t>C - 0969-559-5904</t>
    </r>
  </si>
  <si>
    <t>One (1) Lot Proposed Overseas Filipino Bank Temporary Office at LANDBANK Intramuros Branch</t>
  </si>
  <si>
    <t>Sixty (60) calendar days upon receipt of notice</t>
  </si>
  <si>
    <t>One (1) Lot Supply of Labor, Demolition and Restoration of Wall for Access of New Genset at LANDBANK Escolta Branch</t>
  </si>
  <si>
    <t>B362 L2 Betterlife Subd., Imus City, Cavite</t>
  </si>
  <si>
    <t>Seven (7) calendar days upon receipt of notice and advice from FMD</t>
  </si>
  <si>
    <t>Supply, Delivery and Installation of Various Office Furniture at LANDBANK Pasig Capitol Branch</t>
  </si>
  <si>
    <t>25 calendar days upon receipt of Notice</t>
  </si>
  <si>
    <t>Project Management and Engineering Department (PMED)
- Pasig Capitol Branch</t>
  </si>
  <si>
    <t>Supply, Delivery and Installation of Various Office Furniture at LANDBANK San Miguel Avenue Branch</t>
  </si>
  <si>
    <t>#22 M.L. Quezon Street, Brgy. San Diego Poblacion, Gumaca, Quezon</t>
  </si>
  <si>
    <t>Additional Outbound Licenses (1,317 MIPS) with One (1) Year Maintenance and Support Services for Mainframe Server z16</t>
  </si>
  <si>
    <t>Software Licenses for the Existing Mainframe VSEn for Z16 702 with One (1) Year Maintenance and Support Services</t>
  </si>
  <si>
    <t>One (1) Year Subscription to M365 Copilot - 250 Licenses</t>
  </si>
  <si>
    <t>SoftwareOne Philippines Corporation</t>
  </si>
  <si>
    <t xml:space="preserve">11th Floor, 6780 Ayala Avenue, Makati City
 </t>
  </si>
  <si>
    <t>Oracle Database Software Licenses for Information Switching Technology (IST-ATM) Upgrade with One (1) Year Maintenance Support Services</t>
  </si>
  <si>
    <t>Two (2) Years Maintenance and Support Services including Upgrade for the Existomg Data Integration Tool</t>
  </si>
  <si>
    <t>Nexus Technologies, Inc.</t>
  </si>
  <si>
    <t xml:space="preserve">The Nexus Center, 1010 Metropolitan Avenue, San Antonio, Makati City 
 </t>
  </si>
  <si>
    <t>One (1) Year Maintenance and Support Services for the Existing Data Center Infrastructure Management System</t>
  </si>
  <si>
    <t xml:space="preserve">16th Floor Tower 6789, Ayala Avenue, Makati City
 </t>
  </si>
  <si>
    <t>Two (2) Years Subscription and Installation of Multiprotocol Label Switching (MPLS) Lease Lines with 2Mbps Bandwidth connecting LARES and LBP Head Office</t>
  </si>
  <si>
    <t xml:space="preserve">Ramon Cojuangco Bldg., Makati Ave. corner Dela Rosa St., Makati City
 </t>
  </si>
  <si>
    <t>N/A</t>
  </si>
  <si>
    <t>Supply, Delivery and Installation of Network Time Protocol Server with Three (3) Years Warranty and Support Services</t>
  </si>
  <si>
    <t>Novare Technologies, Inc.</t>
  </si>
  <si>
    <t>One (1) Year Subscription for Acrobat Sign Solutions for Enterprise</t>
  </si>
  <si>
    <t>Ynzal Marketing Corporation</t>
  </si>
  <si>
    <t xml:space="preserve">#20 Scout Limbaga Street
Quezon City
 </t>
  </si>
  <si>
    <t>Loans Operations Management Department (LOMD)</t>
  </si>
  <si>
    <t xml:space="preserve">Tires "Westlake" (265/60 R18) for Mitsubishi Montero with Plate No. GAJ 8569
</t>
  </si>
  <si>
    <t>1034 Mindoro Street, Sampaloc, Manila
Mr. Priscillo H. Sumagpang</t>
  </si>
  <si>
    <t>Within Ten (10) calendar days upon receipt of Notice from ProcD and Advice from FMD</t>
  </si>
  <si>
    <t>Apr 24, 2025</t>
  </si>
  <si>
    <t xml:space="preserve">Tires "Delium" (205/65 R16) for Toyota Innova with Plate No. NAM 2819
</t>
  </si>
  <si>
    <t>Apr 25, 2025</t>
  </si>
  <si>
    <t>Lease of Office &amp; Parking Spaces for LANDBANK Caloocan Grace Park Branch</t>
  </si>
  <si>
    <t>SMI Development Corporation</t>
  </si>
  <si>
    <t>Ziti Center Commercial, 9th Avenue, Caloocan City
Mr. Alfredo M. Yao</t>
  </si>
  <si>
    <t>Ten (10) Years beginning upon receipt of NTP and Advice from FMD</t>
  </si>
  <si>
    <t>Apr 29, 2025</t>
  </si>
  <si>
    <t>1,000 rolls Thermal Paper</t>
  </si>
  <si>
    <t xml:space="preserve">Chroma Printing Services, Inc. </t>
  </si>
  <si>
    <t>92 L, San Diego St., West Canumay, Valenzuela City</t>
  </si>
  <si>
    <t xml:space="preserve">Within thirty (30) banking days after receipt of Notice. </t>
  </si>
  <si>
    <t>2 Units Printing Calculator</t>
  </si>
  <si>
    <t>Roshq Trading</t>
  </si>
  <si>
    <t>#22 Emerald Square, Project 4, Quezon City</t>
  </si>
  <si>
    <t>540,000 pcs. LANDBANK Scheme EMV Cards with Personalization, Kitting Services with Collaterals</t>
  </si>
  <si>
    <t>Banner Plasticard, Inc.</t>
  </si>
  <si>
    <t xml:space="preserve">Manggahan Light Industrial Park, Amang Rodriguez Avenue, Brgy. Santolan, Pasig City
</t>
  </si>
  <si>
    <t>Within thirty (20) calendar days after receipt of Notice to Proceed.</t>
  </si>
  <si>
    <t>ATM and Card Management Department</t>
  </si>
  <si>
    <t>1,010 pcs. Plaque of Appreciation for 2024 Loyalty Services Awardees</t>
  </si>
  <si>
    <t>Token Avenue Trading</t>
  </si>
  <si>
    <t xml:space="preserve">1041 Manila East, National Road, Brgy Calumpang, Binangonan, Rizal
</t>
  </si>
  <si>
    <t>All plaques of 24, 30, 35 and 40 years service awardees - Within the 1st week of April 2025
All Metro Manila and Provincial Branches/Units (Plaques of 10, 15 and 20 years service awardees) - Within the 3rd week of May 2025
All Head Office (Plaques of 10, 15 and 20 year service awardees)
* Delivery schedule may be subject to change</t>
  </si>
  <si>
    <t>Ten (10) Units Emergency Lights for LANDBANK Intramuros Branch</t>
  </si>
  <si>
    <t xml:space="preserve">Seven (7) calendar days upon receipt of notice </t>
  </si>
  <si>
    <t>1. Card Personalization and Kitting Services for 273,874 Pieces LANDBANK Visa Debit Card
2. Card Personalization for 50,000 Pieces LANDBANK Proprietary Card</t>
  </si>
  <si>
    <r>
      <t xml:space="preserve">Manggahan Light Industrial Park, Amang Rodriguez, Santolan, Pasig City
</t>
    </r>
    <r>
      <rPr>
        <sz val="10"/>
        <color theme="0"/>
        <rFont val="Calibri"/>
        <family val="2"/>
        <scheme val="minor"/>
      </rPr>
      <t>T - 8645-5255 local 208
F - 8645-3978
E - arnel.babierra@bannercard.com; inquiries@bannercard.com
MR. ARNEL L. BABIERRA</t>
    </r>
  </si>
  <si>
    <t>Within one (1) year or upon the exhaustion of the contract price, whichever comes last</t>
  </si>
  <si>
    <t>Card Personalization for LANDBANK EMV Proprietary Cards:
1. 54,948 Pieces DoD Printing with Chip &amp; Magstripe Encoding
2. 329 Pieces Full Thermal with Colored Photo (Front &amp; Back) with Chip &amp; Magstripe Encoding</t>
  </si>
  <si>
    <t>One (1) Lot Supply, Delivery and Installation of Height Adjustable Steel Open Shelves for Network Rooms at LANDBANK Plaza</t>
  </si>
  <si>
    <t>Justic Corporation</t>
  </si>
  <si>
    <r>
      <t xml:space="preserve">4F, 99 Dasmariñas Street, Binondo, Manila
</t>
    </r>
    <r>
      <rPr>
        <sz val="10"/>
        <color theme="0"/>
        <rFont val="Calibri"/>
        <family val="2"/>
        <scheme val="minor"/>
      </rPr>
      <t>T - (02) 8241-5237 / 5313-9968
E - justiccorp@gmail.com
MS. OLIVIA KHO-TAN</t>
    </r>
  </si>
  <si>
    <t>Within thirty (30) calendar days upon receipt of notice</t>
  </si>
  <si>
    <t>One (1) Lot Supply, Delivery and Installation of Damaged Glass Wall at LANDBANK Alabang Filinvest Branch</t>
  </si>
  <si>
    <t xml:space="preserve">23/F Zuellig Building, Paseo de Roxas corner Makati Avenue, Makati City
 </t>
  </si>
  <si>
    <t xml:space="preserve">1184 Chino Roces Avenue, Makati City
 </t>
  </si>
  <si>
    <t xml:space="preserve">901 Sage House, 110 V.A. Refuno Street. Legaspi Village, Makati City
 </t>
  </si>
  <si>
    <t xml:space="preserve">
384,636.00
16,450.00
401,086.00</t>
  </si>
  <si>
    <t xml:space="preserve">
274,740.00
16,450.00
291,190.00</t>
  </si>
  <si>
    <r>
      <t xml:space="preserve">2,738,740.00
250,000.00
</t>
    </r>
    <r>
      <rPr>
        <b/>
        <u val="doubleAccounting"/>
        <sz val="10"/>
        <color theme="1"/>
        <rFont val="Calibri"/>
        <family val="2"/>
        <scheme val="minor"/>
      </rPr>
      <t>2,988,740.00</t>
    </r>
  </si>
  <si>
    <t>As of 15 May 2025</t>
  </si>
  <si>
    <t>Repair of Vault Door</t>
  </si>
  <si>
    <t>Metro Safe and Vault Manufacturing Corporation</t>
  </si>
  <si>
    <t>7 calendar days upon receipt of Notice</t>
  </si>
  <si>
    <t>Supply, Delivery and Installation of Various Phygital Offce Furniture at LANDBANK Tanjay Branch Lite</t>
  </si>
  <si>
    <t>Supply, Delivery and Installation of Web Proxy Security Appliance with 3 Years Warranty and Support Services</t>
  </si>
  <si>
    <t>Three (3) Years Extended Validation Secure Socket Layer (EV-SSL) Certificates for LANDBANK Websites and SAN Subdomains</t>
  </si>
  <si>
    <t>Thirteen (13) Months Software Maintenance and Support Services for LANDBANK Remittance System (LBRS)</t>
  </si>
  <si>
    <t>Solutions Exchange, Inc.</t>
  </si>
  <si>
    <t xml:space="preserve">17th Floor BDO Towers Valero, Valero cor. Villar Streets, Makati City
 </t>
  </si>
  <si>
    <t>17 Units Bill Counter, Portable Type with Counterfeit Detector; 4 Units Bill Counter, Portable Type with Counterfeit Detector for Multi Currency with Printer; 17 Units Bill Counter, Console Type; 7 Units Currency Sorter Machine - 5 Pockets; 13 Units Coin Counter, Heavy Duty</t>
  </si>
  <si>
    <t>Cash Operations Support Department (COSD)</t>
  </si>
  <si>
    <t>Clutch Lining Replacement for Mitsubishi Xpander with Plate No. YOT 708</t>
  </si>
  <si>
    <t xml:space="preserve">Tires "Delium" (205/65 R16) for Toyota Innova with Plate No. SNA 2475
</t>
  </si>
  <si>
    <t xml:space="preserve">Tires "Westlake" (205/65 R16) for Toyota Innova with Plate No. P8 E620
</t>
  </si>
  <si>
    <t xml:space="preserve">Tires "Delium" (205/65 R16) for Toyota Innova with Plate No. SNA 2486
</t>
  </si>
  <si>
    <t xml:space="preserve">Catering Services during trainings, Serminars and Other Official Functions 
</t>
  </si>
  <si>
    <t xml:space="preserve">Tires "Otani" (265/60 R18) for Mitsubishi Montero with Plate No. NFU 2353 (CSS)
</t>
  </si>
  <si>
    <t>Lease of Venue inclusive of Room Accommodation with Meals (80 pax) for the Planning and Team Building Activities 2025 of LANDBANK Corporate Services Sector</t>
  </si>
  <si>
    <t>The Plaza Garden Hotel and Residences Corporation</t>
  </si>
  <si>
    <t>Europa Compound, corner Legarda Road, Marcos Highway, Baguio City
Ms. Jonna May P. Cirilo</t>
  </si>
  <si>
    <t>120 units Alkaline Battery 9 Volts</t>
  </si>
  <si>
    <t>Center Point Sales &amp; Trading, Inc.</t>
  </si>
  <si>
    <t>6/F, Sky Tower 1, #68, Dasmariñas St., Binondo, Manila</t>
  </si>
  <si>
    <t>125,000 sets PIN Mailer Forms for LANDBANK Debit and Credit Cards</t>
  </si>
  <si>
    <t xml:space="preserve">1st Delivery: Within thirty (30) calendar days upon receipt of this notice and approved design and sample, whichever comes last.
2nd Delivery: Within sixty (60) calendar days after the 1st delivery. 
</t>
  </si>
  <si>
    <t xml:space="preserve">ATM and Card Operations Management Department </t>
  </si>
  <si>
    <t>16,000 pcs. Corporate Check w/ Voucher for PCSO Online Lottery Charity Fund</t>
  </si>
  <si>
    <t>PCSO Branch</t>
  </si>
  <si>
    <t xml:space="preserve">80 units External Hard Drive </t>
  </si>
  <si>
    <t>Infoworx, Inc.</t>
  </si>
  <si>
    <t>Door 2, ANPN Bldg., Mc Arthur Highway, Brgy. San Roque, Tarlac City</t>
  </si>
  <si>
    <t>Within thirty (30) banking days after receipt of approved sample</t>
  </si>
  <si>
    <t>17,100 bundles Plastic Coin Bag</t>
  </si>
  <si>
    <t>J.T.A. Packaging Corp.</t>
  </si>
  <si>
    <t>35 E &amp; F Baler St., Bungad 1, Quezon City</t>
  </si>
  <si>
    <t>1st Delivery: (4,275 bundles) Within 30 calendar days upon receipt of this notice
2nd Delivery: (4,275 bundles) Within 65 calendar days after due date of 1st delivery.
3rd Delivery: (4,275 bundles) Within 65 calendar days after due date of 2nd delivery.
4th Delivery: (4,275 bundles) Within 65 calendar days after due date of 3rd delivery.</t>
  </si>
  <si>
    <t>One (1) Lot Supply and Delivery of Brand New LED Tube Lights for Repair for LBP NCR Branches Vertical and Horizontal Signages</t>
  </si>
  <si>
    <t>Thirty (30) calendar days upon receipt of notice and advice from FMD</t>
  </si>
  <si>
    <t>One (1) Lot Supply of Labor, Delivery, Installation, Testing and Commissioning of New Cascade Pump at Basement Area at LBP Plaza</t>
  </si>
  <si>
    <t>Human Resources Information System (HRIS) Replacement Project</t>
  </si>
  <si>
    <t>Cosmotech Philippines, Inc.</t>
  </si>
  <si>
    <t>Within eighty one (81) months upon receipt of NTP, inclusive of eighteen (18) months implementation, three (3) months Post Go-Live Support, and sixty (60) months software subscription, maintenance, support &amp; cloud hosting</t>
  </si>
  <si>
    <t>Enhancement of LANDBANK weAccess for the ATM Payroll Processing (ACRF No. IIB-2503-0001)</t>
  </si>
  <si>
    <t>1,171,008.00
($20,544 @ P57.00)</t>
  </si>
  <si>
    <t>Within seven (7) calendar days upon receipt of NTP</t>
  </si>
  <si>
    <r>
      <t xml:space="preserve">7761 St. Paul St., San Antonio Village, Makati City
</t>
    </r>
    <r>
      <rPr>
        <sz val="10"/>
        <color theme="0"/>
        <rFont val="Calibri"/>
        <family val="2"/>
        <scheme val="minor"/>
      </rPr>
      <t>T - (02) 8403-9811 TO 16
E - kevin_moralde@cosmotech.com.ph
Mr. Alvin Ortiz - General Manager - Hardware</t>
    </r>
  </si>
  <si>
    <t>Project Description</t>
  </si>
  <si>
    <t>Approved Budget fot the Contract</t>
  </si>
  <si>
    <t>Awarded Contract Amount</t>
  </si>
  <si>
    <t>Supplier/
Service Provider/
Contractor</t>
  </si>
  <si>
    <t>Official Business Address of Supplier/
Service Provider/Contractor</t>
  </si>
  <si>
    <t>Contract Duration</t>
  </si>
  <si>
    <t>Award 
Date</t>
  </si>
  <si>
    <t>Acceptance Date</t>
  </si>
  <si>
    <t>Implementing Office/
Unit of the Bank</t>
  </si>
  <si>
    <t>Two (2) Days and One (1) Night. Services shall be rendered upon receipt of NTP and Advice (schedule of event) from ODD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</si>
</sst>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quot;₱&quot;#,##0.00"/>
    <numFmt numFmtId="8" formatCode="&quot;₱&quot;#,##0.00;[Red]\-&quot;₱&quot;#,##0.00"/>
    <numFmt numFmtId="43" formatCode="_-* #,##0.00_-;\-* #,##0.00_-;_-* &quot;-&quot;??_-;_-@_-"/>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3">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u/>
      <sz val="10"/>
      <name val="Calibri"/>
      <family val="2"/>
      <scheme val="minor"/>
    </font>
    <font>
      <sz val="10"/>
      <color rgb="FF434343"/>
      <name val="Calibri"/>
      <family val="2"/>
      <scheme val="minor"/>
    </font>
    <font>
      <b/>
      <u val="doubleAccounting"/>
      <sz val="10"/>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5" fillId="0" borderId="0" xfId="0" applyFont="1" applyFill="1"/>
    <xf numFmtId="0" fontId="5" fillId="0" borderId="0" xfId="0" applyFont="1" applyFill="1" applyBorder="1"/>
    <xf numFmtId="0" fontId="2" fillId="0" borderId="1" xfId="0"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168" fontId="8" fillId="0" borderId="1" xfId="1" applyNumberFormat="1" applyFont="1" applyFill="1" applyBorder="1" applyAlignment="1">
      <alignment horizontal="right" vertical="top"/>
    </xf>
    <xf numFmtId="168" fontId="5" fillId="0" borderId="0" xfId="0" applyNumberFormat="1" applyFont="1" applyFill="1"/>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0" fontId="7" fillId="0" borderId="1" xfId="0" applyFont="1" applyFill="1" applyBorder="1" applyAlignment="1">
      <alignment horizontal="left" vertical="top" wrapText="1"/>
    </xf>
    <xf numFmtId="0" fontId="5" fillId="0" borderId="0" xfId="0" applyFont="1" applyFill="1" applyAlignment="1">
      <alignment horizontal="left"/>
    </xf>
    <xf numFmtId="0" fontId="4" fillId="0" borderId="0" xfId="0" applyFont="1" applyFill="1" applyAlignment="1">
      <alignment horizontal="left"/>
    </xf>
    <xf numFmtId="0" fontId="8" fillId="0" borderId="1" xfId="0" applyFont="1" applyFill="1" applyBorder="1" applyAlignment="1">
      <alignment horizontal="left" vertical="top" wrapText="1"/>
    </xf>
    <xf numFmtId="168" fontId="7" fillId="0" borderId="2" xfId="1" applyNumberFormat="1" applyFont="1" applyFill="1" applyBorder="1" applyAlignment="1">
      <alignment horizontal="right" vertical="top"/>
    </xf>
    <xf numFmtId="0" fontId="7" fillId="0" borderId="2" xfId="0"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3" fillId="2" borderId="0" xfId="0" applyFont="1" applyFill="1"/>
    <xf numFmtId="0" fontId="8" fillId="0"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7" fillId="2" borderId="1" xfId="0" applyFont="1" applyFill="1" applyBorder="1" applyAlignment="1">
      <alignment horizontal="lef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0" fontId="7" fillId="0" borderId="1" xfId="0" applyFont="1" applyBorder="1" applyAlignment="1">
      <alignment horizontal="left" vertical="top" wrapText="1"/>
    </xf>
    <xf numFmtId="43" fontId="2" fillId="2" borderId="1" xfId="3" applyFont="1" applyFill="1" applyBorder="1" applyAlignment="1">
      <alignment horizontal="left" vertical="top" wrapText="1"/>
    </xf>
    <xf numFmtId="167" fontId="2" fillId="2" borderId="1" xfId="2" applyNumberFormat="1" applyFont="1" applyFill="1" applyBorder="1" applyAlignment="1">
      <alignment horizontal="left" vertical="top" wrapText="1"/>
    </xf>
    <xf numFmtId="43" fontId="2" fillId="2" borderId="1" xfId="3" quotePrefix="1" applyFont="1" applyFill="1" applyBorder="1" applyAlignment="1">
      <alignment horizontal="left" vertical="top" wrapText="1"/>
    </xf>
    <xf numFmtId="0" fontId="8" fillId="0" borderId="1" xfId="0" applyFont="1" applyBorder="1" applyAlignment="1">
      <alignment horizontal="left" vertical="top" wrapText="1"/>
    </xf>
    <xf numFmtId="164" fontId="2" fillId="2" borderId="1" xfId="1" quotePrefix="1" applyFont="1" applyFill="1" applyBorder="1" applyAlignment="1">
      <alignment horizontal="left" vertical="top" wrapText="1"/>
    </xf>
    <xf numFmtId="164" fontId="7" fillId="0" borderId="1" xfId="1" applyFont="1" applyFill="1" applyBorder="1" applyAlignment="1">
      <alignment horizontal="left" vertical="top" wrapText="1"/>
    </xf>
    <xf numFmtId="164" fontId="2" fillId="2" borderId="1" xfId="1" applyFont="1" applyFill="1" applyBorder="1" applyAlignment="1">
      <alignment horizontal="left" vertical="top" wrapText="1"/>
    </xf>
    <xf numFmtId="0" fontId="2" fillId="0" borderId="1" xfId="0" applyFont="1" applyFill="1" applyBorder="1" applyAlignment="1">
      <alignment horizontal="left" vertical="top"/>
    </xf>
    <xf numFmtId="164" fontId="2" fillId="0" borderId="1" xfId="1" applyFont="1" applyFill="1" applyBorder="1" applyAlignment="1">
      <alignment horizontal="right" vertical="top"/>
    </xf>
    <xf numFmtId="166" fontId="2" fillId="0" borderId="1" xfId="0" applyNumberFormat="1" applyFont="1" applyFill="1" applyBorder="1" applyAlignment="1">
      <alignment horizontal="center" vertical="top" wrapText="1"/>
    </xf>
    <xf numFmtId="166" fontId="2" fillId="0" borderId="1" xfId="0" applyNumberFormat="1" applyFont="1" applyFill="1" applyBorder="1" applyAlignment="1">
      <alignment horizontal="center" vertical="top"/>
    </xf>
    <xf numFmtId="0" fontId="7" fillId="0" borderId="1" xfId="0" applyFont="1" applyBorder="1" applyAlignment="1">
      <alignment horizontal="center" vertical="top" wrapText="1"/>
    </xf>
    <xf numFmtId="164" fontId="2" fillId="0" borderId="1" xfId="1" quotePrefix="1" applyFont="1" applyFill="1" applyBorder="1" applyAlignment="1">
      <alignment horizontal="right" vertical="top" wrapText="1"/>
    </xf>
    <xf numFmtId="166" fontId="2" fillId="2" borderId="1" xfId="2" applyNumberFormat="1" applyFont="1" applyFill="1" applyBorder="1" applyAlignment="1">
      <alignment horizontal="center" vertical="top" wrapText="1"/>
    </xf>
    <xf numFmtId="164" fontId="7" fillId="0" borderId="1" xfId="1" applyFont="1" applyFill="1" applyBorder="1" applyAlignment="1">
      <alignment horizontal="right" vertical="top" wrapText="1"/>
    </xf>
    <xf numFmtId="165" fontId="4" fillId="0" borderId="0" xfId="0" applyNumberFormat="1" applyFont="1" applyFill="1" applyAlignment="1">
      <alignment horizontal="right"/>
    </xf>
    <xf numFmtId="168" fontId="4" fillId="0" borderId="0" xfId="0" applyNumberFormat="1" applyFont="1" applyFill="1" applyAlignment="1">
      <alignment horizontal="right"/>
    </xf>
    <xf numFmtId="168" fontId="7" fillId="0" borderId="1" xfId="0" applyNumberFormat="1" applyFont="1" applyBorder="1" applyAlignment="1">
      <alignment horizontal="right" vertical="top" wrapText="1"/>
    </xf>
    <xf numFmtId="7" fontId="7" fillId="0" borderId="1" xfId="3" applyNumberFormat="1" applyFont="1" applyFill="1" applyBorder="1" applyAlignment="1">
      <alignment horizontal="right" vertical="top" wrapText="1"/>
    </xf>
    <xf numFmtId="7" fontId="2" fillId="0" borderId="1" xfId="3" quotePrefix="1" applyNumberFormat="1" applyFont="1" applyFill="1" applyBorder="1" applyAlignment="1">
      <alignment horizontal="right" vertical="top" wrapText="1"/>
    </xf>
    <xf numFmtId="7" fontId="2" fillId="2" borderId="1" xfId="3" quotePrefix="1" applyNumberFormat="1" applyFont="1" applyFill="1" applyBorder="1" applyAlignment="1">
      <alignment horizontal="right" vertical="top" wrapText="1"/>
    </xf>
    <xf numFmtId="164" fontId="8" fillId="0" borderId="1" xfId="1" applyFont="1" applyFill="1" applyBorder="1" applyAlignment="1">
      <alignment horizontal="right" vertical="top"/>
    </xf>
    <xf numFmtId="164" fontId="8" fillId="0" borderId="1" xfId="1" applyFont="1" applyFill="1" applyBorder="1" applyAlignment="1">
      <alignment horizontal="right" vertical="top" wrapText="1"/>
    </xf>
    <xf numFmtId="164" fontId="8" fillId="0" borderId="1" xfId="1" applyFont="1" applyBorder="1" applyAlignment="1">
      <alignment horizontal="right" vertical="top"/>
    </xf>
    <xf numFmtId="0" fontId="2" fillId="0" borderId="1" xfId="0" applyFont="1" applyFill="1" applyBorder="1" applyAlignment="1">
      <alignment horizontal="right" vertical="top" wrapText="1"/>
    </xf>
    <xf numFmtId="164" fontId="2" fillId="0" borderId="1" xfId="1" applyFont="1" applyBorder="1" applyAlignment="1">
      <alignment horizontal="right" vertical="top"/>
    </xf>
    <xf numFmtId="4" fontId="2" fillId="0" borderId="1" xfId="0" applyNumberFormat="1" applyFont="1" applyBorder="1" applyAlignment="1">
      <alignment horizontal="right" vertical="top"/>
    </xf>
    <xf numFmtId="164" fontId="2" fillId="0" borderId="1" xfId="1" applyFont="1" applyFill="1" applyBorder="1" applyAlignment="1">
      <alignment horizontal="right" vertical="top" wrapText="1"/>
    </xf>
    <xf numFmtId="4" fontId="2" fillId="0" borderId="1" xfId="1" quotePrefix="1" applyNumberFormat="1" applyFont="1" applyFill="1" applyBorder="1" applyAlignment="1">
      <alignment horizontal="right" vertical="top" wrapText="1"/>
    </xf>
    <xf numFmtId="168" fontId="8" fillId="0" borderId="1" xfId="4" applyNumberFormat="1" applyFont="1" applyFill="1" applyBorder="1" applyAlignment="1">
      <alignment horizontal="right" vertical="top"/>
    </xf>
    <xf numFmtId="168" fontId="8" fillId="0" borderId="1" xfId="4" applyNumberFormat="1" applyFont="1" applyBorder="1" applyAlignment="1">
      <alignment horizontal="right" vertical="top"/>
    </xf>
    <xf numFmtId="43" fontId="2" fillId="0" borderId="1" xfId="3" quotePrefix="1" applyFont="1" applyFill="1" applyBorder="1" applyAlignment="1">
      <alignment horizontal="right" vertical="top" wrapText="1"/>
    </xf>
    <xf numFmtId="43" fontId="7" fillId="0" borderId="1" xfId="3" applyFont="1" applyFill="1" applyBorder="1" applyAlignment="1">
      <alignment horizontal="right" vertical="top" wrapText="1"/>
    </xf>
    <xf numFmtId="168" fontId="8" fillId="0" borderId="1" xfId="0" applyNumberFormat="1" applyFont="1" applyFill="1" applyBorder="1" applyAlignment="1">
      <alignment horizontal="right" vertical="top"/>
    </xf>
    <xf numFmtId="164" fontId="7" fillId="0" borderId="1" xfId="0" applyNumberFormat="1" applyFont="1" applyBorder="1" applyAlignment="1">
      <alignment horizontal="right" vertical="top"/>
    </xf>
    <xf numFmtId="0" fontId="5" fillId="0" borderId="0" xfId="0" applyFont="1" applyFill="1" applyAlignment="1">
      <alignment horizontal="right"/>
    </xf>
    <xf numFmtId="168" fontId="5" fillId="0" borderId="0" xfId="0" applyNumberFormat="1" applyFont="1" applyFill="1" applyAlignment="1">
      <alignment horizontal="right"/>
    </xf>
    <xf numFmtId="166" fontId="5" fillId="0" borderId="0" xfId="0" applyNumberFormat="1" applyFont="1" applyFill="1" applyAlignment="1">
      <alignment horizontal="center"/>
    </xf>
    <xf numFmtId="166" fontId="4" fillId="0" borderId="0" xfId="0" applyNumberFormat="1" applyFont="1" applyFill="1" applyAlignment="1">
      <alignment horizontal="center"/>
    </xf>
    <xf numFmtId="166" fontId="7" fillId="0" borderId="1" xfId="0" applyNumberFormat="1" applyFont="1" applyFill="1" applyBorder="1" applyAlignment="1">
      <alignment horizontal="center" vertical="top" wrapText="1"/>
    </xf>
    <xf numFmtId="166" fontId="7" fillId="0" borderId="1" xfId="0" applyNumberFormat="1" applyFont="1" applyFill="1" applyBorder="1" applyAlignment="1">
      <alignment horizontal="center" vertical="top"/>
    </xf>
    <xf numFmtId="166" fontId="2" fillId="0" borderId="1" xfId="2" applyNumberFormat="1" applyFont="1" applyFill="1" applyBorder="1" applyAlignment="1">
      <alignment horizontal="center" vertical="top" wrapText="1"/>
    </xf>
    <xf numFmtId="169" fontId="2" fillId="0" borderId="1" xfId="0" applyNumberFormat="1" applyFont="1" applyFill="1" applyBorder="1" applyAlignment="1">
      <alignment horizontal="center" vertical="top"/>
    </xf>
    <xf numFmtId="166" fontId="7" fillId="2" borderId="1" xfId="2" applyNumberFormat="1" applyFont="1" applyFill="1" applyBorder="1" applyAlignment="1">
      <alignment horizontal="center" vertical="top" wrapText="1"/>
    </xf>
    <xf numFmtId="169" fontId="2" fillId="0" borderId="1" xfId="1" applyNumberFormat="1" applyFont="1" applyFill="1" applyBorder="1" applyAlignment="1">
      <alignment horizontal="center" vertical="top"/>
    </xf>
    <xf numFmtId="15" fontId="7" fillId="0" borderId="1" xfId="0" applyNumberFormat="1" applyFont="1" applyBorder="1" applyAlignment="1">
      <alignment horizontal="center" vertical="top" wrapText="1"/>
    </xf>
    <xf numFmtId="15" fontId="11" fillId="0" borderId="1" xfId="0" applyNumberFormat="1" applyFont="1" applyBorder="1" applyAlignment="1">
      <alignment horizontal="center" vertical="top" wrapText="1"/>
    </xf>
    <xf numFmtId="169" fontId="2" fillId="0" borderId="1" xfId="4" applyNumberFormat="1" applyFont="1" applyFill="1" applyBorder="1" applyAlignment="1">
      <alignment horizontal="center" vertical="top"/>
    </xf>
    <xf numFmtId="164" fontId="7" fillId="2" borderId="1" xfId="0" applyNumberFormat="1" applyFont="1" applyFill="1" applyBorder="1" applyAlignment="1">
      <alignment horizontal="right" vertical="top" wrapText="1"/>
    </xf>
    <xf numFmtId="164" fontId="7" fillId="2" borderId="1" xfId="0" applyNumberFormat="1" applyFont="1" applyFill="1" applyBorder="1" applyAlignment="1">
      <alignment horizontal="right" vertical="top"/>
    </xf>
    <xf numFmtId="8" fontId="7" fillId="0" borderId="1" xfId="0" applyNumberFormat="1" applyFont="1" applyBorder="1" applyAlignment="1">
      <alignment horizontal="right" vertical="top" wrapText="1"/>
    </xf>
    <xf numFmtId="0" fontId="2" fillId="0" borderId="0" xfId="0" applyFont="1" applyFill="1" applyAlignment="1">
      <alignment horizontal="right"/>
    </xf>
    <xf numFmtId="168" fontId="2" fillId="0" borderId="0" xfId="0" applyNumberFormat="1" applyFont="1" applyFill="1" applyAlignment="1">
      <alignment horizontal="right"/>
    </xf>
    <xf numFmtId="0" fontId="2" fillId="0" borderId="0" xfId="0" applyFont="1" applyFill="1" applyAlignment="1">
      <alignment horizontal="left"/>
    </xf>
    <xf numFmtId="166" fontId="2" fillId="0" borderId="0" xfId="0" applyNumberFormat="1" applyFont="1" applyFill="1" applyAlignment="1">
      <alignment horizontal="center"/>
    </xf>
    <xf numFmtId="0" fontId="2" fillId="0" borderId="1" xfId="0" quotePrefix="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2" fillId="2" borderId="1" xfId="1" applyNumberFormat="1" applyFont="1" applyFill="1" applyBorder="1" applyAlignment="1">
      <alignment horizontal="left" vertical="top" wrapText="1"/>
    </xf>
    <xf numFmtId="164" fontId="7" fillId="2" borderId="1" xfId="1" applyFont="1" applyFill="1" applyBorder="1" applyAlignment="1">
      <alignment horizontal="left" vertical="top" wrapText="1"/>
    </xf>
    <xf numFmtId="0" fontId="7" fillId="2" borderId="1" xfId="1" applyNumberFormat="1" applyFont="1" applyFill="1" applyBorder="1" applyAlignment="1">
      <alignment horizontal="left" vertical="top" wrapText="1"/>
    </xf>
    <xf numFmtId="49" fontId="2" fillId="2" borderId="1" xfId="1" applyNumberFormat="1" applyFont="1" applyFill="1" applyBorder="1" applyAlignment="1">
      <alignment horizontal="left" vertical="top" wrapText="1"/>
    </xf>
    <xf numFmtId="168" fontId="7" fillId="0" borderId="1" xfId="0" applyNumberFormat="1" applyFont="1" applyFill="1" applyBorder="1" applyAlignment="1">
      <alignment horizontal="right" vertical="top" wrapText="1"/>
    </xf>
    <xf numFmtId="15" fontId="7" fillId="0" borderId="1" xfId="0" applyNumberFormat="1" applyFont="1" applyFill="1" applyBorder="1" applyAlignment="1">
      <alignment horizontal="center" vertical="top" wrapText="1"/>
    </xf>
    <xf numFmtId="169" fontId="8" fillId="0" borderId="1" xfId="1" applyNumberFormat="1" applyFont="1" applyFill="1" applyBorder="1" applyAlignment="1">
      <alignment horizontal="center" vertical="top"/>
    </xf>
    <xf numFmtId="168" fontId="7" fillId="0" borderId="1" xfId="0" applyNumberFormat="1" applyFont="1" applyFill="1" applyBorder="1" applyAlignment="1">
      <alignment horizontal="right" vertical="top"/>
    </xf>
    <xf numFmtId="8" fontId="7" fillId="0" borderId="1" xfId="0" applyNumberFormat="1" applyFont="1" applyFill="1" applyBorder="1" applyAlignment="1">
      <alignment horizontal="right" vertical="top" wrapText="1"/>
    </xf>
    <xf numFmtId="167" fontId="6" fillId="2" borderId="3" xfId="2" applyNumberFormat="1" applyFont="1" applyFill="1" applyBorder="1" applyAlignment="1">
      <alignment horizontal="center" vertical="top" wrapText="1"/>
    </xf>
    <xf numFmtId="43" fontId="6" fillId="2" borderId="4" xfId="3" applyFont="1" applyFill="1" applyBorder="1" applyAlignment="1">
      <alignment horizontal="center" vertical="top" wrapText="1"/>
    </xf>
    <xf numFmtId="0" fontId="6" fillId="2" borderId="4" xfId="2" applyFont="1" applyFill="1" applyBorder="1" applyAlignment="1">
      <alignment horizontal="center" vertical="top" wrapText="1"/>
    </xf>
    <xf numFmtId="166" fontId="6" fillId="2" borderId="4" xfId="2" applyNumberFormat="1" applyFont="1" applyFill="1" applyBorder="1" applyAlignment="1">
      <alignment horizontal="center" vertical="top" wrapText="1"/>
    </xf>
    <xf numFmtId="166" fontId="6" fillId="0" borderId="4" xfId="2" applyNumberFormat="1" applyFont="1" applyFill="1" applyBorder="1" applyAlignment="1">
      <alignment horizontal="center" vertical="top" wrapText="1"/>
    </xf>
    <xf numFmtId="167" fontId="6" fillId="2" borderId="5" xfId="2" applyNumberFormat="1" applyFont="1" applyFill="1" applyBorder="1" applyAlignment="1">
      <alignment horizontal="center" vertical="top" wrapText="1"/>
    </xf>
    <xf numFmtId="0" fontId="2" fillId="0" borderId="1" xfId="0" quotePrefix="1" applyFont="1" applyBorder="1" applyAlignment="1">
      <alignment horizontal="left" vertical="top" wrapText="1"/>
    </xf>
    <xf numFmtId="0" fontId="7" fillId="0" borderId="1" xfId="1" applyNumberFormat="1" applyFont="1" applyFill="1" applyBorder="1" applyAlignment="1">
      <alignment horizontal="left" vertical="top" wrapText="1"/>
    </xf>
    <xf numFmtId="166" fontId="7" fillId="0" borderId="1" xfId="2" applyNumberFormat="1" applyFont="1" applyFill="1" applyBorder="1" applyAlignment="1">
      <alignment horizontal="center" vertical="top" wrapText="1"/>
    </xf>
    <xf numFmtId="167" fontId="7" fillId="0" borderId="1" xfId="2" applyNumberFormat="1" applyFont="1" applyFill="1" applyBorder="1" applyAlignment="1">
      <alignment horizontal="left" vertical="top" wrapText="1"/>
    </xf>
    <xf numFmtId="168" fontId="2" fillId="0" borderId="1" xfId="1" applyNumberFormat="1" applyFont="1" applyFill="1" applyBorder="1" applyAlignment="1">
      <alignment horizontal="right" vertical="top" wrapText="1"/>
    </xf>
    <xf numFmtId="168" fontId="10" fillId="0" borderId="1" xfId="1" applyNumberFormat="1" applyFont="1" applyFill="1" applyBorder="1" applyAlignment="1">
      <alignment horizontal="right" vertical="top" wrapText="1"/>
    </xf>
    <xf numFmtId="168" fontId="7" fillId="2" borderId="1" xfId="0" applyNumberFormat="1" applyFont="1" applyFill="1" applyBorder="1" applyAlignment="1">
      <alignment horizontal="right" vertical="top"/>
    </xf>
    <xf numFmtId="0" fontId="8" fillId="2" borderId="1" xfId="0" applyFont="1" applyFill="1" applyBorder="1" applyAlignment="1">
      <alignment horizontal="left" vertical="top" wrapText="1"/>
    </xf>
    <xf numFmtId="49" fontId="2" fillId="2" borderId="1" xfId="1" quotePrefix="1" applyNumberFormat="1" applyFont="1" applyFill="1" applyBorder="1" applyAlignment="1">
      <alignment horizontal="left" vertical="top" wrapText="1"/>
    </xf>
    <xf numFmtId="166" fontId="8" fillId="0" borderId="1" xfId="2" applyNumberFormat="1" applyFont="1" applyFill="1" applyBorder="1" applyAlignment="1">
      <alignment horizontal="center" vertical="top" wrapText="1"/>
    </xf>
    <xf numFmtId="166" fontId="8" fillId="2" borderId="1" xfId="2" applyNumberFormat="1" applyFont="1" applyFill="1" applyBorder="1" applyAlignment="1">
      <alignment horizontal="center" vertical="top" wrapText="1"/>
    </xf>
    <xf numFmtId="166" fontId="8" fillId="0" borderId="1" xfId="2" applyNumberFormat="1" applyFont="1" applyBorder="1" applyAlignment="1">
      <alignment horizontal="center" vertical="top" wrapText="1"/>
    </xf>
    <xf numFmtId="0" fontId="7" fillId="0" borderId="2" xfId="0" applyNumberFormat="1" applyFont="1" applyFill="1" applyBorder="1" applyAlignment="1">
      <alignment horizontal="left" vertical="top" wrapText="1"/>
    </xf>
    <xf numFmtId="166" fontId="7" fillId="0" borderId="2" xfId="0" applyNumberFormat="1" applyFont="1" applyFill="1" applyBorder="1" applyAlignment="1">
      <alignment horizontal="center" vertical="top" wrapText="1"/>
    </xf>
  </cellXfs>
  <cellStyles count="5">
    <cellStyle name="Comma" xfId="1" builtinId="3"/>
    <cellStyle name="Comma 2" xfId="3"/>
    <cellStyle name="Comma 3" xfId="4"/>
    <cellStyle name="Normal" xfId="0" builtinId="0"/>
    <cellStyle name="Normal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2" name="TextBox 21">
          <a:extLst>
            <a:ext uri="{FF2B5EF4-FFF2-40B4-BE49-F238E27FC236}">
              <a16:creationId xmlns:a16="http://schemas.microsoft.com/office/drawing/2014/main" id="{AA9380BC-F5A7-435C-82ED-BC3C86CEDF34}"/>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3" name="TextBox 22">
          <a:extLst>
            <a:ext uri="{FF2B5EF4-FFF2-40B4-BE49-F238E27FC236}">
              <a16:creationId xmlns:a16="http://schemas.microsoft.com/office/drawing/2014/main" id="{15B86DCA-C3F5-4AFF-BFF5-8D35AE809BCB}"/>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4" name="TextBox 23">
          <a:extLst>
            <a:ext uri="{FF2B5EF4-FFF2-40B4-BE49-F238E27FC236}">
              <a16:creationId xmlns:a16="http://schemas.microsoft.com/office/drawing/2014/main" id="{6818EE91-E5D6-4297-92AE-DAC0D9616340}"/>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5" name="TextBox 24">
          <a:extLst>
            <a:ext uri="{FF2B5EF4-FFF2-40B4-BE49-F238E27FC236}">
              <a16:creationId xmlns:a16="http://schemas.microsoft.com/office/drawing/2014/main" id="{1310B3D1-806C-4679-B56F-A275792F55F6}"/>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6" name="TextBox 25">
          <a:extLst>
            <a:ext uri="{FF2B5EF4-FFF2-40B4-BE49-F238E27FC236}">
              <a16:creationId xmlns:a16="http://schemas.microsoft.com/office/drawing/2014/main" id="{5D2A0289-0863-41F9-9888-AEE0DF9E3170}"/>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7" name="TextBox 26">
          <a:extLst>
            <a:ext uri="{FF2B5EF4-FFF2-40B4-BE49-F238E27FC236}">
              <a16:creationId xmlns:a16="http://schemas.microsoft.com/office/drawing/2014/main" id="{730FF5E5-E454-4771-8FC2-1B3D6DEEBF6B}"/>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8" name="TextBox 27">
          <a:extLst>
            <a:ext uri="{FF2B5EF4-FFF2-40B4-BE49-F238E27FC236}">
              <a16:creationId xmlns:a16="http://schemas.microsoft.com/office/drawing/2014/main" id="{31B5B591-A6EB-45EA-A3FB-5AA997140A6A}"/>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9" name="TextBox 28">
          <a:extLst>
            <a:ext uri="{FF2B5EF4-FFF2-40B4-BE49-F238E27FC236}">
              <a16:creationId xmlns:a16="http://schemas.microsoft.com/office/drawing/2014/main" id="{7AA9D6BE-062E-47AF-BE46-0C8581AF831A}"/>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twoCellAnchor>
    <xdr:from>
      <xdr:col>1</xdr:col>
      <xdr:colOff>442772</xdr:colOff>
      <xdr:row>275</xdr:row>
      <xdr:rowOff>910756</xdr:rowOff>
    </xdr:from>
    <xdr:to>
      <xdr:col>1</xdr:col>
      <xdr:colOff>1159932</xdr:colOff>
      <xdr:row>275</xdr:row>
      <xdr:rowOff>910756</xdr:rowOff>
    </xdr:to>
    <xdr:cxnSp macro="">
      <xdr:nvCxnSpPr>
        <xdr:cNvPr id="30" name="Straight Connector 29">
          <a:extLst>
            <a:ext uri="{FF2B5EF4-FFF2-40B4-BE49-F238E27FC236}">
              <a16:creationId xmlns:a16="http://schemas.microsoft.com/office/drawing/2014/main" id="{BF39674A-8F60-4DE3-86A5-5AA9626D7FCE}"/>
            </a:ext>
          </a:extLst>
        </xdr:cNvPr>
        <xdr:cNvCxnSpPr/>
      </xdr:nvCxnSpPr>
      <xdr:spPr>
        <a:xfrm>
          <a:off x="2000639" y="264638956"/>
          <a:ext cx="71716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456698</xdr:colOff>
      <xdr:row>275</xdr:row>
      <xdr:rowOff>1177089</xdr:rowOff>
    </xdr:from>
    <xdr:to>
      <xdr:col>1</xdr:col>
      <xdr:colOff>1139992</xdr:colOff>
      <xdr:row>275</xdr:row>
      <xdr:rowOff>1177089</xdr:rowOff>
    </xdr:to>
    <xdr:cxnSp macro="">
      <xdr:nvCxnSpPr>
        <xdr:cNvPr id="31" name="Straight Connector 30">
          <a:extLst>
            <a:ext uri="{FF2B5EF4-FFF2-40B4-BE49-F238E27FC236}">
              <a16:creationId xmlns:a16="http://schemas.microsoft.com/office/drawing/2014/main" id="{D694818A-393B-476E-9919-3DCC291D5A3B}"/>
            </a:ext>
          </a:extLst>
        </xdr:cNvPr>
        <xdr:cNvCxnSpPr/>
      </xdr:nvCxnSpPr>
      <xdr:spPr>
        <a:xfrm>
          <a:off x="2609348" y="20931939"/>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458703</xdr:colOff>
      <xdr:row>275</xdr:row>
      <xdr:rowOff>1146508</xdr:rowOff>
    </xdr:from>
    <xdr:to>
      <xdr:col>1</xdr:col>
      <xdr:colOff>1141997</xdr:colOff>
      <xdr:row>275</xdr:row>
      <xdr:rowOff>1146508</xdr:rowOff>
    </xdr:to>
    <xdr:cxnSp macro="">
      <xdr:nvCxnSpPr>
        <xdr:cNvPr id="32" name="Straight Connector 31">
          <a:extLst>
            <a:ext uri="{FF2B5EF4-FFF2-40B4-BE49-F238E27FC236}">
              <a16:creationId xmlns:a16="http://schemas.microsoft.com/office/drawing/2014/main" id="{AE032FF4-78C9-4D94-B50A-7ECBE6B495EC}"/>
            </a:ext>
          </a:extLst>
        </xdr:cNvPr>
        <xdr:cNvCxnSpPr/>
      </xdr:nvCxnSpPr>
      <xdr:spPr>
        <a:xfrm>
          <a:off x="2611353" y="20901358"/>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431634</xdr:colOff>
      <xdr:row>275</xdr:row>
      <xdr:rowOff>924737</xdr:rowOff>
    </xdr:from>
    <xdr:to>
      <xdr:col>2</xdr:col>
      <xdr:colOff>1114928</xdr:colOff>
      <xdr:row>275</xdr:row>
      <xdr:rowOff>924737</xdr:rowOff>
    </xdr:to>
    <xdr:cxnSp macro="">
      <xdr:nvCxnSpPr>
        <xdr:cNvPr id="33" name="Straight Connector 32">
          <a:extLst>
            <a:ext uri="{FF2B5EF4-FFF2-40B4-BE49-F238E27FC236}">
              <a16:creationId xmlns:a16="http://schemas.microsoft.com/office/drawing/2014/main" id="{72F0AD05-086E-406E-B63A-C3505E600B0B}"/>
            </a:ext>
          </a:extLst>
        </xdr:cNvPr>
        <xdr:cNvCxnSpPr/>
      </xdr:nvCxnSpPr>
      <xdr:spPr>
        <a:xfrm>
          <a:off x="3166367" y="26465293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438151</xdr:colOff>
      <xdr:row>275</xdr:row>
      <xdr:rowOff>1182102</xdr:rowOff>
    </xdr:from>
    <xdr:to>
      <xdr:col>2</xdr:col>
      <xdr:colOff>1121445</xdr:colOff>
      <xdr:row>275</xdr:row>
      <xdr:rowOff>1182102</xdr:rowOff>
    </xdr:to>
    <xdr:cxnSp macro="">
      <xdr:nvCxnSpPr>
        <xdr:cNvPr id="34" name="Straight Connector 33">
          <a:extLst>
            <a:ext uri="{FF2B5EF4-FFF2-40B4-BE49-F238E27FC236}">
              <a16:creationId xmlns:a16="http://schemas.microsoft.com/office/drawing/2014/main" id="{A55EE415-4C0D-46B9-ADC9-8A0C76A9243D}"/>
            </a:ext>
          </a:extLst>
        </xdr:cNvPr>
        <xdr:cNvCxnSpPr/>
      </xdr:nvCxnSpPr>
      <xdr:spPr>
        <a:xfrm>
          <a:off x="3733801" y="20936952"/>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435644</xdr:colOff>
      <xdr:row>275</xdr:row>
      <xdr:rowOff>1141997</xdr:rowOff>
    </xdr:from>
    <xdr:to>
      <xdr:col>2</xdr:col>
      <xdr:colOff>1118938</xdr:colOff>
      <xdr:row>275</xdr:row>
      <xdr:rowOff>1141997</xdr:rowOff>
    </xdr:to>
    <xdr:cxnSp macro="">
      <xdr:nvCxnSpPr>
        <xdr:cNvPr id="35" name="Straight Connector 34">
          <a:extLst>
            <a:ext uri="{FF2B5EF4-FFF2-40B4-BE49-F238E27FC236}">
              <a16:creationId xmlns:a16="http://schemas.microsoft.com/office/drawing/2014/main" id="{5C87A175-E21F-4619-A7BC-228216506BB9}"/>
            </a:ext>
          </a:extLst>
        </xdr:cNvPr>
        <xdr:cNvCxnSpPr/>
      </xdr:nvCxnSpPr>
      <xdr:spPr>
        <a:xfrm>
          <a:off x="3731294" y="2089684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459706</xdr:colOff>
      <xdr:row>276</xdr:row>
      <xdr:rowOff>1088851</xdr:rowOff>
    </xdr:from>
    <xdr:to>
      <xdr:col>2</xdr:col>
      <xdr:colOff>0</xdr:colOff>
      <xdr:row>276</xdr:row>
      <xdr:rowOff>1088851</xdr:rowOff>
    </xdr:to>
    <xdr:cxnSp macro="">
      <xdr:nvCxnSpPr>
        <xdr:cNvPr id="36" name="Straight Connector 35">
          <a:extLst>
            <a:ext uri="{FF2B5EF4-FFF2-40B4-BE49-F238E27FC236}">
              <a16:creationId xmlns:a16="http://schemas.microsoft.com/office/drawing/2014/main" id="{09F25552-3181-465B-AC30-E5C331BF315E}"/>
            </a:ext>
          </a:extLst>
        </xdr:cNvPr>
        <xdr:cNvCxnSpPr/>
      </xdr:nvCxnSpPr>
      <xdr:spPr>
        <a:xfrm>
          <a:off x="2017573" y="266222518"/>
          <a:ext cx="71716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461712</xdr:colOff>
      <xdr:row>276</xdr:row>
      <xdr:rowOff>1341020</xdr:rowOff>
    </xdr:from>
    <xdr:to>
      <xdr:col>2</xdr:col>
      <xdr:colOff>2006</xdr:colOff>
      <xdr:row>276</xdr:row>
      <xdr:rowOff>1341020</xdr:rowOff>
    </xdr:to>
    <xdr:cxnSp macro="">
      <xdr:nvCxnSpPr>
        <xdr:cNvPr id="37" name="Straight Connector 36">
          <a:extLst>
            <a:ext uri="{FF2B5EF4-FFF2-40B4-BE49-F238E27FC236}">
              <a16:creationId xmlns:a16="http://schemas.microsoft.com/office/drawing/2014/main" id="{7B79F6A7-9BD6-4792-A468-6B2330F80DC8}"/>
            </a:ext>
          </a:extLst>
        </xdr:cNvPr>
        <xdr:cNvCxnSpPr/>
      </xdr:nvCxnSpPr>
      <xdr:spPr>
        <a:xfrm>
          <a:off x="2614362" y="22372220"/>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458704</xdr:colOff>
      <xdr:row>276</xdr:row>
      <xdr:rowOff>1305427</xdr:rowOff>
    </xdr:from>
    <xdr:to>
      <xdr:col>1</xdr:col>
      <xdr:colOff>1141998</xdr:colOff>
      <xdr:row>276</xdr:row>
      <xdr:rowOff>1305427</xdr:rowOff>
    </xdr:to>
    <xdr:cxnSp macro="">
      <xdr:nvCxnSpPr>
        <xdr:cNvPr id="38" name="Straight Connector 37">
          <a:extLst>
            <a:ext uri="{FF2B5EF4-FFF2-40B4-BE49-F238E27FC236}">
              <a16:creationId xmlns:a16="http://schemas.microsoft.com/office/drawing/2014/main" id="{DE36895D-74B5-4331-B485-4F9D312382D8}"/>
            </a:ext>
          </a:extLst>
        </xdr:cNvPr>
        <xdr:cNvCxnSpPr/>
      </xdr:nvCxnSpPr>
      <xdr:spPr>
        <a:xfrm>
          <a:off x="2611354" y="2233662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434195</xdr:colOff>
      <xdr:row>276</xdr:row>
      <xdr:rowOff>1103835</xdr:rowOff>
    </xdr:from>
    <xdr:to>
      <xdr:col>2</xdr:col>
      <xdr:colOff>1153473</xdr:colOff>
      <xdr:row>276</xdr:row>
      <xdr:rowOff>1103835</xdr:rowOff>
    </xdr:to>
    <xdr:cxnSp macro="">
      <xdr:nvCxnSpPr>
        <xdr:cNvPr id="39" name="Straight Connector 38">
          <a:extLst>
            <a:ext uri="{FF2B5EF4-FFF2-40B4-BE49-F238E27FC236}">
              <a16:creationId xmlns:a16="http://schemas.microsoft.com/office/drawing/2014/main" id="{AE9C873B-6D17-4FF2-9B62-6B6AAD05262E}"/>
            </a:ext>
          </a:extLst>
        </xdr:cNvPr>
        <xdr:cNvCxnSpPr/>
      </xdr:nvCxnSpPr>
      <xdr:spPr>
        <a:xfrm>
          <a:off x="3168928" y="266237502"/>
          <a:ext cx="719278"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434641</xdr:colOff>
      <xdr:row>276</xdr:row>
      <xdr:rowOff>1347537</xdr:rowOff>
    </xdr:from>
    <xdr:to>
      <xdr:col>2</xdr:col>
      <xdr:colOff>1117935</xdr:colOff>
      <xdr:row>276</xdr:row>
      <xdr:rowOff>1347537</xdr:rowOff>
    </xdr:to>
    <xdr:cxnSp macro="">
      <xdr:nvCxnSpPr>
        <xdr:cNvPr id="40" name="Straight Connector 39">
          <a:extLst>
            <a:ext uri="{FF2B5EF4-FFF2-40B4-BE49-F238E27FC236}">
              <a16:creationId xmlns:a16="http://schemas.microsoft.com/office/drawing/2014/main" id="{A5222A80-B616-40D4-8CF4-D3748AE99CBA}"/>
            </a:ext>
          </a:extLst>
        </xdr:cNvPr>
        <xdr:cNvCxnSpPr/>
      </xdr:nvCxnSpPr>
      <xdr:spPr>
        <a:xfrm>
          <a:off x="3730291" y="2237873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436646</xdr:colOff>
      <xdr:row>276</xdr:row>
      <xdr:rowOff>1307431</xdr:rowOff>
    </xdr:from>
    <xdr:to>
      <xdr:col>2</xdr:col>
      <xdr:colOff>1119940</xdr:colOff>
      <xdr:row>276</xdr:row>
      <xdr:rowOff>1307431</xdr:rowOff>
    </xdr:to>
    <xdr:cxnSp macro="">
      <xdr:nvCxnSpPr>
        <xdr:cNvPr id="41" name="Straight Connector 40">
          <a:extLst>
            <a:ext uri="{FF2B5EF4-FFF2-40B4-BE49-F238E27FC236}">
              <a16:creationId xmlns:a16="http://schemas.microsoft.com/office/drawing/2014/main" id="{3711DA70-DC67-45CF-BF43-EB49A8C6E748}"/>
            </a:ext>
          </a:extLst>
        </xdr:cNvPr>
        <xdr:cNvCxnSpPr/>
      </xdr:nvCxnSpPr>
      <xdr:spPr>
        <a:xfrm>
          <a:off x="3732296" y="22338631"/>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1174377</xdr:colOff>
      <xdr:row>285</xdr:row>
      <xdr:rowOff>0</xdr:rowOff>
    </xdr:from>
    <xdr:ext cx="184731" cy="264560"/>
    <xdr:sp macro="" textlink="">
      <xdr:nvSpPr>
        <xdr:cNvPr id="42" name="TextBox 41"/>
        <xdr:cNvSpPr txBox="1"/>
      </xdr:nvSpPr>
      <xdr:spPr>
        <a:xfrm>
          <a:off x="5555877" y="132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285</xdr:row>
      <xdr:rowOff>0</xdr:rowOff>
    </xdr:from>
    <xdr:ext cx="184731" cy="264560"/>
    <xdr:sp macro="" textlink="">
      <xdr:nvSpPr>
        <xdr:cNvPr id="43" name="TextBox 42"/>
        <xdr:cNvSpPr txBox="1"/>
      </xdr:nvSpPr>
      <xdr:spPr>
        <a:xfrm>
          <a:off x="5555877" y="132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285</xdr:row>
      <xdr:rowOff>0</xdr:rowOff>
    </xdr:from>
    <xdr:ext cx="184731" cy="264560"/>
    <xdr:sp macro="" textlink="">
      <xdr:nvSpPr>
        <xdr:cNvPr id="44" name="TextBox 43"/>
        <xdr:cNvSpPr txBox="1"/>
      </xdr:nvSpPr>
      <xdr:spPr>
        <a:xfrm>
          <a:off x="5555877" y="132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285</xdr:row>
      <xdr:rowOff>0</xdr:rowOff>
    </xdr:from>
    <xdr:ext cx="184731" cy="264560"/>
    <xdr:sp macro="" textlink="">
      <xdr:nvSpPr>
        <xdr:cNvPr id="45" name="TextBox 44"/>
        <xdr:cNvSpPr txBox="1"/>
      </xdr:nvSpPr>
      <xdr:spPr>
        <a:xfrm>
          <a:off x="5555877" y="132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4"/>
  <sheetViews>
    <sheetView tabSelected="1" topLeftCell="A299" zoomScale="90" zoomScaleNormal="90" workbookViewId="0">
      <selection activeCell="C301" sqref="C301"/>
    </sheetView>
  </sheetViews>
  <sheetFormatPr defaultColWidth="9.109375" defaultRowHeight="13.2"/>
  <cols>
    <col min="1" max="1" width="22.6640625" style="11" customWidth="1"/>
    <col min="2" max="2" width="17.109375" style="64" customWidth="1"/>
    <col min="3" max="3" width="16.88671875" style="65" customWidth="1"/>
    <col min="4" max="4" width="23.88671875" style="11" customWidth="1"/>
    <col min="5" max="5" width="20.77734375" style="11" customWidth="1"/>
    <col min="6" max="6" width="32.21875" style="11" customWidth="1"/>
    <col min="7" max="8" width="12.109375" style="66" customWidth="1"/>
    <col min="9" max="9" width="30.109375" style="11" customWidth="1"/>
    <col min="10" max="10" width="18.88671875" style="1" hidden="1" customWidth="1"/>
    <col min="11" max="11" width="14.33203125" style="1" hidden="1" customWidth="1"/>
    <col min="12" max="16384" width="9.109375" style="1"/>
  </cols>
  <sheetData>
    <row r="1" spans="1:9">
      <c r="A1" s="12" t="s">
        <v>0</v>
      </c>
      <c r="B1" s="44"/>
      <c r="C1" s="45"/>
      <c r="D1" s="12"/>
    </row>
    <row r="2" spans="1:9">
      <c r="A2" s="12" t="s">
        <v>1</v>
      </c>
      <c r="B2" s="44"/>
      <c r="C2" s="45"/>
      <c r="D2" s="12"/>
      <c r="F2" s="12"/>
      <c r="G2" s="67"/>
      <c r="H2" s="67"/>
      <c r="I2" s="12"/>
    </row>
    <row r="3" spans="1:9">
      <c r="A3" s="12" t="s">
        <v>780</v>
      </c>
      <c r="B3" s="44"/>
      <c r="C3" s="45"/>
      <c r="D3" s="12"/>
      <c r="E3" s="12"/>
      <c r="F3" s="12"/>
      <c r="G3" s="67"/>
      <c r="H3" s="67"/>
      <c r="I3" s="12"/>
    </row>
    <row r="4" spans="1:9" ht="13.8" thickBot="1">
      <c r="A4" s="12"/>
      <c r="B4" s="44"/>
      <c r="C4" s="45"/>
      <c r="D4" s="12"/>
      <c r="E4" s="12"/>
      <c r="F4" s="12"/>
      <c r="G4" s="67"/>
      <c r="H4" s="67"/>
      <c r="I4" s="12"/>
    </row>
    <row r="5" spans="1:9" s="2" customFormat="1" ht="55.8" thickBot="1">
      <c r="A5" s="97" t="s">
        <v>827</v>
      </c>
      <c r="B5" s="98" t="s">
        <v>828</v>
      </c>
      <c r="C5" s="98" t="s">
        <v>829</v>
      </c>
      <c r="D5" s="99" t="s">
        <v>830</v>
      </c>
      <c r="E5" s="99" t="s">
        <v>831</v>
      </c>
      <c r="F5" s="100" t="s">
        <v>832</v>
      </c>
      <c r="G5" s="101" t="s">
        <v>833</v>
      </c>
      <c r="H5" s="101" t="s">
        <v>834</v>
      </c>
      <c r="I5" s="102" t="s">
        <v>835</v>
      </c>
    </row>
    <row r="6" spans="1:9" s="2" customFormat="1" ht="41.4">
      <c r="A6" s="15" t="s">
        <v>9</v>
      </c>
      <c r="B6" s="14">
        <v>138223.62</v>
      </c>
      <c r="C6" s="14">
        <v>138223.62</v>
      </c>
      <c r="D6" s="15" t="s">
        <v>17</v>
      </c>
      <c r="E6" s="17" t="s">
        <v>57</v>
      </c>
      <c r="F6" s="115" t="s">
        <v>6</v>
      </c>
      <c r="G6" s="116">
        <v>45660</v>
      </c>
      <c r="H6" s="116">
        <v>45665</v>
      </c>
      <c r="I6" s="15" t="s">
        <v>24</v>
      </c>
    </row>
    <row r="7" spans="1:9" s="2" customFormat="1" ht="27.6">
      <c r="A7" s="10" t="s">
        <v>26</v>
      </c>
      <c r="B7" s="92">
        <v>900720</v>
      </c>
      <c r="C7" s="92">
        <v>900720</v>
      </c>
      <c r="D7" s="10" t="s">
        <v>27</v>
      </c>
      <c r="E7" s="10" t="s">
        <v>82</v>
      </c>
      <c r="F7" s="85" t="s">
        <v>28</v>
      </c>
      <c r="G7" s="93">
        <v>45663</v>
      </c>
      <c r="H7" s="93">
        <v>45665</v>
      </c>
      <c r="I7" s="10" t="s">
        <v>29</v>
      </c>
    </row>
    <row r="8" spans="1:9" s="2" customFormat="1" ht="69">
      <c r="A8" s="3" t="s">
        <v>7</v>
      </c>
      <c r="B8" s="4">
        <v>1804635.98</v>
      </c>
      <c r="C8" s="4">
        <v>1804635.98</v>
      </c>
      <c r="D8" s="3" t="s">
        <v>15</v>
      </c>
      <c r="E8" s="3" t="s">
        <v>55</v>
      </c>
      <c r="F8" s="86" t="s">
        <v>6</v>
      </c>
      <c r="G8" s="38">
        <v>45664</v>
      </c>
      <c r="H8" s="38">
        <v>45665</v>
      </c>
      <c r="I8" s="10" t="s">
        <v>29</v>
      </c>
    </row>
    <row r="9" spans="1:9" s="2" customFormat="1" ht="55.2">
      <c r="A9" s="10" t="s">
        <v>8</v>
      </c>
      <c r="B9" s="5">
        <v>255335175.28</v>
      </c>
      <c r="C9" s="5">
        <v>255335175.28</v>
      </c>
      <c r="D9" s="10" t="s">
        <v>16</v>
      </c>
      <c r="E9" s="3" t="s">
        <v>56</v>
      </c>
      <c r="F9" s="85" t="s">
        <v>20</v>
      </c>
      <c r="G9" s="69">
        <v>45664</v>
      </c>
      <c r="H9" s="69">
        <v>45665</v>
      </c>
      <c r="I9" s="10" t="s">
        <v>23</v>
      </c>
    </row>
    <row r="10" spans="1:9" s="2" customFormat="1" ht="82.8">
      <c r="A10" s="10" t="s">
        <v>10</v>
      </c>
      <c r="B10" s="5">
        <v>40665000</v>
      </c>
      <c r="C10" s="5">
        <v>40665000</v>
      </c>
      <c r="D10" s="10" t="s">
        <v>17</v>
      </c>
      <c r="E10" s="3" t="s">
        <v>57</v>
      </c>
      <c r="F10" s="85" t="s">
        <v>5</v>
      </c>
      <c r="G10" s="68">
        <v>45664</v>
      </c>
      <c r="H10" s="68">
        <v>45665</v>
      </c>
      <c r="I10" s="10" t="s">
        <v>23</v>
      </c>
    </row>
    <row r="11" spans="1:9" s="2" customFormat="1" ht="138">
      <c r="A11" s="3" t="s">
        <v>34</v>
      </c>
      <c r="B11" s="8">
        <v>374100</v>
      </c>
      <c r="C11" s="8">
        <v>373500</v>
      </c>
      <c r="D11" s="3" t="s">
        <v>35</v>
      </c>
      <c r="E11" s="3" t="s">
        <v>63</v>
      </c>
      <c r="F11" s="87" t="s">
        <v>45</v>
      </c>
      <c r="G11" s="70">
        <v>45664</v>
      </c>
      <c r="H11" s="70">
        <v>45670</v>
      </c>
      <c r="I11" s="16" t="s">
        <v>69</v>
      </c>
    </row>
    <row r="12" spans="1:9" s="2" customFormat="1" ht="138">
      <c r="A12" s="3" t="s">
        <v>36</v>
      </c>
      <c r="B12" s="9">
        <v>905916.56</v>
      </c>
      <c r="C12" s="9">
        <v>892500</v>
      </c>
      <c r="D12" s="3" t="s">
        <v>35</v>
      </c>
      <c r="E12" s="3" t="s">
        <v>63</v>
      </c>
      <c r="F12" s="87" t="s">
        <v>6</v>
      </c>
      <c r="G12" s="70">
        <v>45664</v>
      </c>
      <c r="H12" s="70">
        <v>45670</v>
      </c>
      <c r="I12" s="16" t="s">
        <v>70</v>
      </c>
    </row>
    <row r="13" spans="1:9" s="2" customFormat="1" ht="110.4">
      <c r="A13" s="10" t="s">
        <v>44</v>
      </c>
      <c r="B13" s="8">
        <v>344064</v>
      </c>
      <c r="C13" s="8">
        <v>344064</v>
      </c>
      <c r="D13" s="10" t="s">
        <v>43</v>
      </c>
      <c r="E13" s="10" t="s">
        <v>67</v>
      </c>
      <c r="F13" s="104" t="s">
        <v>68</v>
      </c>
      <c r="G13" s="105">
        <v>45664</v>
      </c>
      <c r="H13" s="105">
        <v>45671</v>
      </c>
      <c r="I13" s="106" t="s">
        <v>72</v>
      </c>
    </row>
    <row r="14" spans="1:9" s="2" customFormat="1" ht="69">
      <c r="A14" s="10" t="s">
        <v>11</v>
      </c>
      <c r="B14" s="5">
        <v>19000000</v>
      </c>
      <c r="C14" s="5">
        <v>18475000</v>
      </c>
      <c r="D14" s="10" t="s">
        <v>4</v>
      </c>
      <c r="E14" s="3" t="s">
        <v>58</v>
      </c>
      <c r="F14" s="85" t="s">
        <v>21</v>
      </c>
      <c r="G14" s="68">
        <v>45665</v>
      </c>
      <c r="H14" s="68">
        <v>45667</v>
      </c>
      <c r="I14" s="10" t="s">
        <v>2</v>
      </c>
    </row>
    <row r="15" spans="1:9" s="2" customFormat="1" ht="69">
      <c r="A15" s="10" t="s">
        <v>12</v>
      </c>
      <c r="B15" s="5">
        <v>13000000</v>
      </c>
      <c r="C15" s="5">
        <v>12995000</v>
      </c>
      <c r="D15" s="10" t="s">
        <v>4</v>
      </c>
      <c r="E15" s="3" t="s">
        <v>60</v>
      </c>
      <c r="F15" s="85" t="s">
        <v>5</v>
      </c>
      <c r="G15" s="68">
        <v>45665</v>
      </c>
      <c r="H15" s="68">
        <v>45667</v>
      </c>
      <c r="I15" s="10" t="s">
        <v>2</v>
      </c>
    </row>
    <row r="16" spans="1:9" s="2" customFormat="1" ht="96.6">
      <c r="A16" s="10" t="s">
        <v>13</v>
      </c>
      <c r="B16" s="5">
        <v>81000000</v>
      </c>
      <c r="C16" s="5">
        <v>45005376</v>
      </c>
      <c r="D16" s="10" t="s">
        <v>18</v>
      </c>
      <c r="E16" s="3" t="s">
        <v>59</v>
      </c>
      <c r="F16" s="85" t="s">
        <v>22</v>
      </c>
      <c r="G16" s="69">
        <v>45667</v>
      </c>
      <c r="H16" s="69">
        <v>45667</v>
      </c>
      <c r="I16" s="10" t="s">
        <v>25</v>
      </c>
    </row>
    <row r="17" spans="1:11" s="2" customFormat="1" ht="96.6">
      <c r="A17" s="10" t="s">
        <v>14</v>
      </c>
      <c r="B17" s="5">
        <v>53000000</v>
      </c>
      <c r="C17" s="5">
        <v>35567616</v>
      </c>
      <c r="D17" s="10" t="s">
        <v>19</v>
      </c>
      <c r="E17" s="3" t="s">
        <v>61</v>
      </c>
      <c r="F17" s="85" t="s">
        <v>22</v>
      </c>
      <c r="G17" s="69">
        <v>45667</v>
      </c>
      <c r="H17" s="69">
        <v>45670</v>
      </c>
      <c r="I17" s="10" t="s">
        <v>25</v>
      </c>
    </row>
    <row r="18" spans="1:11" ht="55.2">
      <c r="A18" s="3" t="s">
        <v>30</v>
      </c>
      <c r="B18" s="6">
        <v>1038000</v>
      </c>
      <c r="C18" s="6">
        <v>883379.51</v>
      </c>
      <c r="D18" s="13" t="s">
        <v>31</v>
      </c>
      <c r="E18" s="3" t="s">
        <v>62</v>
      </c>
      <c r="F18" s="85" t="s">
        <v>32</v>
      </c>
      <c r="G18" s="94">
        <v>45667</v>
      </c>
      <c r="H18" s="94">
        <v>45673</v>
      </c>
      <c r="I18" s="10" t="s">
        <v>33</v>
      </c>
    </row>
    <row r="19" spans="1:11" ht="124.2">
      <c r="A19" s="3" t="s">
        <v>37</v>
      </c>
      <c r="B19" s="8">
        <v>980000</v>
      </c>
      <c r="C19" s="8">
        <v>659000</v>
      </c>
      <c r="D19" s="3" t="s">
        <v>38</v>
      </c>
      <c r="E19" s="3" t="s">
        <v>64</v>
      </c>
      <c r="F19" s="87" t="s">
        <v>46</v>
      </c>
      <c r="G19" s="70">
        <v>45667</v>
      </c>
      <c r="H19" s="70">
        <v>45673</v>
      </c>
      <c r="I19" s="16" t="s">
        <v>69</v>
      </c>
    </row>
    <row r="20" spans="1:11" ht="138">
      <c r="A20" s="3" t="s">
        <v>39</v>
      </c>
      <c r="B20" s="8">
        <v>43100</v>
      </c>
      <c r="C20" s="8">
        <v>43060</v>
      </c>
      <c r="D20" s="10" t="s">
        <v>40</v>
      </c>
      <c r="E20" s="3" t="s">
        <v>65</v>
      </c>
      <c r="F20" s="87" t="s">
        <v>47</v>
      </c>
      <c r="G20" s="70">
        <v>45667</v>
      </c>
      <c r="H20" s="70">
        <v>45673</v>
      </c>
      <c r="I20" s="16" t="s">
        <v>70</v>
      </c>
    </row>
    <row r="21" spans="1:11" ht="151.80000000000001">
      <c r="A21" s="3" t="s">
        <v>41</v>
      </c>
      <c r="B21" s="8">
        <v>39880</v>
      </c>
      <c r="C21" s="8">
        <v>39600.050000000003</v>
      </c>
      <c r="D21" s="10" t="s">
        <v>42</v>
      </c>
      <c r="E21" s="3" t="s">
        <v>66</v>
      </c>
      <c r="F21" s="87" t="s">
        <v>48</v>
      </c>
      <c r="G21" s="70">
        <v>45667</v>
      </c>
      <c r="H21" s="70">
        <v>45674</v>
      </c>
      <c r="I21" s="16" t="s">
        <v>69</v>
      </c>
    </row>
    <row r="22" spans="1:11" ht="110.4">
      <c r="A22" s="3" t="s">
        <v>51</v>
      </c>
      <c r="B22" s="107"/>
      <c r="C22" s="107"/>
      <c r="D22" s="10" t="s">
        <v>43</v>
      </c>
      <c r="E22" s="3" t="s">
        <v>67</v>
      </c>
      <c r="F22" s="87"/>
      <c r="G22" s="70">
        <v>45667</v>
      </c>
      <c r="H22" s="70">
        <v>45671</v>
      </c>
      <c r="I22" s="16" t="s">
        <v>71</v>
      </c>
    </row>
    <row r="23" spans="1:11" ht="13.8">
      <c r="A23" s="3" t="s">
        <v>49</v>
      </c>
      <c r="B23" s="107">
        <v>215040</v>
      </c>
      <c r="C23" s="107">
        <v>215040</v>
      </c>
      <c r="D23" s="10"/>
      <c r="E23" s="3"/>
      <c r="F23" s="87" t="s">
        <v>53</v>
      </c>
      <c r="G23" s="70"/>
      <c r="H23" s="70"/>
      <c r="I23" s="16"/>
    </row>
    <row r="24" spans="1:11" ht="13.8">
      <c r="A24" s="3" t="s">
        <v>50</v>
      </c>
      <c r="B24" s="108">
        <v>258048</v>
      </c>
      <c r="C24" s="108">
        <v>258048</v>
      </c>
      <c r="D24" s="10"/>
      <c r="E24" s="3"/>
      <c r="F24" s="87" t="s">
        <v>54</v>
      </c>
      <c r="G24" s="70"/>
      <c r="H24" s="70"/>
      <c r="I24" s="16"/>
    </row>
    <row r="25" spans="1:11" ht="13.8">
      <c r="A25" s="3" t="s">
        <v>52</v>
      </c>
      <c r="B25" s="107">
        <f>+B24+B23</f>
        <v>473088</v>
      </c>
      <c r="C25" s="107">
        <f>+C24+C23</f>
        <v>473088</v>
      </c>
      <c r="D25" s="10"/>
      <c r="E25" s="3"/>
      <c r="F25" s="87"/>
      <c r="G25" s="70"/>
      <c r="H25" s="70"/>
      <c r="I25" s="16"/>
    </row>
    <row r="26" spans="1:11" ht="27.6">
      <c r="A26" s="16" t="s">
        <v>73</v>
      </c>
      <c r="B26" s="95">
        <v>825000</v>
      </c>
      <c r="C26" s="95">
        <v>390000</v>
      </c>
      <c r="D26" s="10" t="s">
        <v>74</v>
      </c>
      <c r="E26" s="10" t="s">
        <v>80</v>
      </c>
      <c r="F26" s="10" t="s">
        <v>81</v>
      </c>
      <c r="G26" s="70">
        <v>45671</v>
      </c>
      <c r="H26" s="70">
        <v>45677</v>
      </c>
      <c r="I26" s="13" t="s">
        <v>75</v>
      </c>
    </row>
    <row r="27" spans="1:11" ht="69">
      <c r="A27" s="16" t="s">
        <v>76</v>
      </c>
      <c r="B27" s="95">
        <v>14900</v>
      </c>
      <c r="C27" s="95">
        <v>14900</v>
      </c>
      <c r="D27" s="10" t="s">
        <v>77</v>
      </c>
      <c r="E27" s="10" t="s">
        <v>79</v>
      </c>
      <c r="F27" s="10" t="s">
        <v>47</v>
      </c>
      <c r="G27" s="70">
        <v>45672</v>
      </c>
      <c r="H27" s="70">
        <v>45674</v>
      </c>
      <c r="I27" s="13" t="s">
        <v>78</v>
      </c>
    </row>
    <row r="28" spans="1:11" ht="124.2">
      <c r="A28" s="10" t="s">
        <v>83</v>
      </c>
      <c r="B28" s="5">
        <v>24500000</v>
      </c>
      <c r="C28" s="5">
        <v>24389888</v>
      </c>
      <c r="D28" s="10" t="s">
        <v>84</v>
      </c>
      <c r="E28" s="3" t="s">
        <v>100</v>
      </c>
      <c r="F28" s="10" t="s">
        <v>85</v>
      </c>
      <c r="G28" s="39">
        <v>45673</v>
      </c>
      <c r="H28" s="39">
        <v>45673</v>
      </c>
      <c r="I28" s="10" t="s">
        <v>3</v>
      </c>
      <c r="K28" s="7"/>
    </row>
    <row r="29" spans="1:11" ht="69">
      <c r="A29" s="10" t="s">
        <v>86</v>
      </c>
      <c r="B29" s="5">
        <v>19500000</v>
      </c>
      <c r="C29" s="5">
        <v>19499984</v>
      </c>
      <c r="D29" s="10" t="s">
        <v>87</v>
      </c>
      <c r="E29" s="3" t="s">
        <v>101</v>
      </c>
      <c r="F29" s="10" t="s">
        <v>32</v>
      </c>
      <c r="G29" s="38">
        <v>45673</v>
      </c>
      <c r="H29" s="38">
        <v>45680</v>
      </c>
      <c r="I29" s="10" t="s">
        <v>2</v>
      </c>
      <c r="K29" s="7"/>
    </row>
    <row r="30" spans="1:11" ht="82.8">
      <c r="A30" s="10" t="s">
        <v>153</v>
      </c>
      <c r="B30" s="96">
        <v>35750</v>
      </c>
      <c r="C30" s="92">
        <v>35750</v>
      </c>
      <c r="D30" s="10" t="s">
        <v>154</v>
      </c>
      <c r="E30" s="10" t="s">
        <v>155</v>
      </c>
      <c r="F30" s="10" t="s">
        <v>156</v>
      </c>
      <c r="G30" s="93">
        <v>45674</v>
      </c>
      <c r="H30" s="93">
        <v>45674</v>
      </c>
      <c r="I30" s="10" t="s">
        <v>157</v>
      </c>
      <c r="K30" s="7"/>
    </row>
    <row r="31" spans="1:11" ht="110.4">
      <c r="A31" s="10" t="s">
        <v>88</v>
      </c>
      <c r="B31" s="5">
        <v>24800000</v>
      </c>
      <c r="C31" s="5">
        <v>24683800</v>
      </c>
      <c r="D31" s="10" t="s">
        <v>84</v>
      </c>
      <c r="E31" s="3" t="s">
        <v>100</v>
      </c>
      <c r="F31" s="10" t="s">
        <v>89</v>
      </c>
      <c r="G31" s="39">
        <v>45677</v>
      </c>
      <c r="H31" s="39">
        <v>45677</v>
      </c>
      <c r="I31" s="10" t="s">
        <v>3</v>
      </c>
      <c r="K31" s="7"/>
    </row>
    <row r="32" spans="1:11" ht="105.75" customHeight="1">
      <c r="A32" s="16" t="s">
        <v>106</v>
      </c>
      <c r="B32" s="95">
        <v>220000</v>
      </c>
      <c r="C32" s="95">
        <v>210000</v>
      </c>
      <c r="D32" s="10" t="s">
        <v>107</v>
      </c>
      <c r="E32" s="13" t="s">
        <v>116</v>
      </c>
      <c r="F32" s="10" t="s">
        <v>113</v>
      </c>
      <c r="G32" s="70">
        <v>45684</v>
      </c>
      <c r="H32" s="70">
        <v>45687</v>
      </c>
      <c r="I32" s="13" t="s">
        <v>108</v>
      </c>
      <c r="K32" s="7"/>
    </row>
    <row r="33" spans="1:11" ht="159.75" customHeight="1">
      <c r="A33" s="16" t="s">
        <v>109</v>
      </c>
      <c r="B33" s="95">
        <v>580000</v>
      </c>
      <c r="C33" s="95">
        <v>451000</v>
      </c>
      <c r="D33" s="10" t="s">
        <v>110</v>
      </c>
      <c r="E33" s="10" t="s">
        <v>117</v>
      </c>
      <c r="F33" s="10" t="s">
        <v>114</v>
      </c>
      <c r="G33" s="70">
        <v>45685</v>
      </c>
      <c r="H33" s="70">
        <v>45687</v>
      </c>
      <c r="I33" s="13" t="s">
        <v>111</v>
      </c>
      <c r="K33" s="7"/>
    </row>
    <row r="34" spans="1:11" ht="165.6">
      <c r="A34" s="16" t="s">
        <v>112</v>
      </c>
      <c r="B34" s="95">
        <v>154700</v>
      </c>
      <c r="C34" s="95">
        <v>118685</v>
      </c>
      <c r="D34" s="10" t="s">
        <v>110</v>
      </c>
      <c r="E34" s="10" t="s">
        <v>118</v>
      </c>
      <c r="F34" s="10" t="s">
        <v>115</v>
      </c>
      <c r="G34" s="70">
        <v>45685</v>
      </c>
      <c r="H34" s="70">
        <v>45687</v>
      </c>
      <c r="I34" s="13" t="s">
        <v>111</v>
      </c>
      <c r="K34" s="7"/>
    </row>
    <row r="35" spans="1:11" ht="55.2">
      <c r="A35" s="13" t="s">
        <v>126</v>
      </c>
      <c r="B35" s="6">
        <v>215000</v>
      </c>
      <c r="C35" s="6">
        <v>200000</v>
      </c>
      <c r="D35" s="13" t="s">
        <v>125</v>
      </c>
      <c r="E35" s="13" t="s">
        <v>124</v>
      </c>
      <c r="F35" s="10" t="s">
        <v>47</v>
      </c>
      <c r="G35" s="94">
        <v>45685</v>
      </c>
      <c r="H35" s="94">
        <v>45691</v>
      </c>
      <c r="I35" s="10" t="s">
        <v>123</v>
      </c>
      <c r="K35" s="7"/>
    </row>
    <row r="36" spans="1:11" ht="55.2">
      <c r="A36" s="13" t="s">
        <v>122</v>
      </c>
      <c r="B36" s="6">
        <v>43800</v>
      </c>
      <c r="C36" s="6">
        <v>28179</v>
      </c>
      <c r="D36" s="13" t="s">
        <v>121</v>
      </c>
      <c r="E36" s="13" t="s">
        <v>120</v>
      </c>
      <c r="F36" s="10" t="s">
        <v>47</v>
      </c>
      <c r="G36" s="94">
        <v>45685</v>
      </c>
      <c r="H36" s="94">
        <v>45685</v>
      </c>
      <c r="I36" s="10" t="s">
        <v>119</v>
      </c>
      <c r="K36" s="7"/>
    </row>
    <row r="37" spans="1:11" ht="82.8">
      <c r="A37" s="13" t="s">
        <v>152</v>
      </c>
      <c r="B37" s="6">
        <v>142000</v>
      </c>
      <c r="C37" s="6">
        <v>132000</v>
      </c>
      <c r="D37" s="13" t="s">
        <v>128</v>
      </c>
      <c r="E37" s="13" t="s">
        <v>127</v>
      </c>
      <c r="F37" s="10" t="s">
        <v>32</v>
      </c>
      <c r="G37" s="94">
        <v>45687</v>
      </c>
      <c r="H37" s="94">
        <v>45691</v>
      </c>
      <c r="I37" s="10" t="s">
        <v>69</v>
      </c>
      <c r="K37" s="7"/>
    </row>
    <row r="38" spans="1:11" ht="69">
      <c r="A38" s="13" t="s">
        <v>151</v>
      </c>
      <c r="B38" s="6">
        <v>500000</v>
      </c>
      <c r="C38" s="6">
        <v>500000</v>
      </c>
      <c r="D38" s="13" t="s">
        <v>128</v>
      </c>
      <c r="E38" s="13" t="s">
        <v>127</v>
      </c>
      <c r="F38" s="10" t="s">
        <v>158</v>
      </c>
      <c r="G38" s="94">
        <v>45687</v>
      </c>
      <c r="H38" s="94">
        <v>45691</v>
      </c>
      <c r="I38" s="10" t="s">
        <v>69</v>
      </c>
      <c r="K38" s="7"/>
    </row>
    <row r="39" spans="1:11" ht="77.25" customHeight="1">
      <c r="A39" s="13" t="s">
        <v>150</v>
      </c>
      <c r="B39" s="6">
        <v>188000</v>
      </c>
      <c r="C39" s="6">
        <v>152555</v>
      </c>
      <c r="D39" s="13" t="s">
        <v>149</v>
      </c>
      <c r="E39" s="13" t="s">
        <v>148</v>
      </c>
      <c r="F39" s="10" t="s">
        <v>32</v>
      </c>
      <c r="G39" s="94">
        <v>45687</v>
      </c>
      <c r="H39" s="94">
        <v>45691</v>
      </c>
      <c r="I39" s="10" t="s">
        <v>69</v>
      </c>
      <c r="K39" s="7"/>
    </row>
    <row r="40" spans="1:11" ht="69">
      <c r="A40" s="13" t="s">
        <v>147</v>
      </c>
      <c r="B40" s="6">
        <v>48800</v>
      </c>
      <c r="C40" s="6">
        <v>48000</v>
      </c>
      <c r="D40" s="13" t="s">
        <v>146</v>
      </c>
      <c r="E40" s="13" t="s">
        <v>145</v>
      </c>
      <c r="F40" s="10" t="s">
        <v>144</v>
      </c>
      <c r="G40" s="94">
        <v>45687</v>
      </c>
      <c r="H40" s="94">
        <v>45691</v>
      </c>
      <c r="I40" s="10" t="s">
        <v>143</v>
      </c>
      <c r="K40" s="7"/>
    </row>
    <row r="41" spans="1:11" ht="55.2">
      <c r="A41" s="13" t="s">
        <v>142</v>
      </c>
      <c r="B41" s="6">
        <v>168000</v>
      </c>
      <c r="C41" s="6">
        <v>165000</v>
      </c>
      <c r="D41" s="3" t="s">
        <v>132</v>
      </c>
      <c r="E41" s="13" t="s">
        <v>131</v>
      </c>
      <c r="F41" s="10" t="s">
        <v>68</v>
      </c>
      <c r="G41" s="94">
        <v>45687</v>
      </c>
      <c r="H41" s="94">
        <v>45691</v>
      </c>
      <c r="I41" s="10" t="s">
        <v>141</v>
      </c>
      <c r="K41" s="7"/>
    </row>
    <row r="42" spans="1:11" ht="69">
      <c r="A42" s="13" t="s">
        <v>140</v>
      </c>
      <c r="B42" s="6">
        <v>177000</v>
      </c>
      <c r="C42" s="6">
        <v>169000</v>
      </c>
      <c r="D42" s="13" t="s">
        <v>139</v>
      </c>
      <c r="E42" s="13" t="s">
        <v>138</v>
      </c>
      <c r="F42" s="10" t="s">
        <v>32</v>
      </c>
      <c r="G42" s="94">
        <v>45687</v>
      </c>
      <c r="H42" s="94">
        <v>45687</v>
      </c>
      <c r="I42" s="10" t="s">
        <v>69</v>
      </c>
      <c r="K42" s="7"/>
    </row>
    <row r="43" spans="1:11" ht="69">
      <c r="A43" s="13" t="s">
        <v>137</v>
      </c>
      <c r="B43" s="6">
        <v>326000</v>
      </c>
      <c r="C43" s="6">
        <v>296000</v>
      </c>
      <c r="D43" s="13" t="s">
        <v>136</v>
      </c>
      <c r="E43" s="13" t="s">
        <v>135</v>
      </c>
      <c r="F43" s="10" t="s">
        <v>6</v>
      </c>
      <c r="G43" s="94">
        <v>45687</v>
      </c>
      <c r="H43" s="94">
        <v>45687</v>
      </c>
      <c r="I43" s="10" t="s">
        <v>134</v>
      </c>
      <c r="K43" s="7"/>
    </row>
    <row r="44" spans="1:11" ht="55.2">
      <c r="A44" s="13" t="s">
        <v>133</v>
      </c>
      <c r="B44" s="6">
        <v>85000</v>
      </c>
      <c r="C44" s="6">
        <v>84000</v>
      </c>
      <c r="D44" s="3" t="s">
        <v>132</v>
      </c>
      <c r="E44" s="13" t="s">
        <v>131</v>
      </c>
      <c r="F44" s="10" t="s">
        <v>32</v>
      </c>
      <c r="G44" s="94">
        <v>45687</v>
      </c>
      <c r="H44" s="94">
        <v>45691</v>
      </c>
      <c r="I44" s="10" t="s">
        <v>130</v>
      </c>
      <c r="K44" s="7"/>
    </row>
    <row r="45" spans="1:11" ht="55.2">
      <c r="A45" s="13" t="s">
        <v>129</v>
      </c>
      <c r="B45" s="6">
        <v>980000</v>
      </c>
      <c r="C45" s="6">
        <v>887800</v>
      </c>
      <c r="D45" s="13" t="s">
        <v>128</v>
      </c>
      <c r="E45" s="13" t="s">
        <v>127</v>
      </c>
      <c r="F45" s="10" t="s">
        <v>32</v>
      </c>
      <c r="G45" s="94">
        <v>45687</v>
      </c>
      <c r="H45" s="94">
        <v>45691</v>
      </c>
      <c r="I45" s="10" t="s">
        <v>69</v>
      </c>
      <c r="K45" s="7"/>
    </row>
    <row r="46" spans="1:11" ht="82.8">
      <c r="A46" s="10" t="s">
        <v>96</v>
      </c>
      <c r="B46" s="5">
        <v>8000000</v>
      </c>
      <c r="C46" s="5">
        <v>5721408</v>
      </c>
      <c r="D46" s="10" t="s">
        <v>18</v>
      </c>
      <c r="E46" s="3" t="s">
        <v>103</v>
      </c>
      <c r="F46" s="3" t="s">
        <v>22</v>
      </c>
      <c r="G46" s="39">
        <v>45687</v>
      </c>
      <c r="H46" s="39">
        <v>45687</v>
      </c>
      <c r="I46" s="10" t="s">
        <v>25</v>
      </c>
      <c r="K46" s="7"/>
    </row>
    <row r="47" spans="1:11" ht="69">
      <c r="A47" s="10" t="s">
        <v>97</v>
      </c>
      <c r="B47" s="5">
        <v>19600000</v>
      </c>
      <c r="C47" s="5">
        <v>17438000</v>
      </c>
      <c r="D47" s="10" t="s">
        <v>98</v>
      </c>
      <c r="E47" s="3" t="s">
        <v>102</v>
      </c>
      <c r="F47" s="10" t="s">
        <v>6</v>
      </c>
      <c r="G47" s="39">
        <v>45687</v>
      </c>
      <c r="H47" s="39">
        <v>45687</v>
      </c>
      <c r="I47" s="10" t="s">
        <v>2</v>
      </c>
      <c r="K47" s="7"/>
    </row>
    <row r="48" spans="1:11" ht="82.8">
      <c r="A48" s="10" t="s">
        <v>99</v>
      </c>
      <c r="B48" s="5">
        <v>12000000</v>
      </c>
      <c r="C48" s="5">
        <v>6557376</v>
      </c>
      <c r="D48" s="10" t="s">
        <v>18</v>
      </c>
      <c r="E48" s="3" t="s">
        <v>103</v>
      </c>
      <c r="F48" s="3" t="s">
        <v>22</v>
      </c>
      <c r="G48" s="39">
        <v>45687</v>
      </c>
      <c r="H48" s="39">
        <v>45687</v>
      </c>
      <c r="I48" s="10" t="s">
        <v>25</v>
      </c>
      <c r="K48" s="7"/>
    </row>
    <row r="49" spans="1:11" ht="69">
      <c r="A49" s="3" t="s">
        <v>90</v>
      </c>
      <c r="B49" s="4">
        <v>19600000</v>
      </c>
      <c r="C49" s="4">
        <v>18821376</v>
      </c>
      <c r="D49" s="3" t="s">
        <v>91</v>
      </c>
      <c r="E49" s="3" t="s">
        <v>104</v>
      </c>
      <c r="F49" s="3" t="s">
        <v>92</v>
      </c>
      <c r="G49" s="39">
        <v>45687</v>
      </c>
      <c r="H49" s="39">
        <v>45688</v>
      </c>
      <c r="I49" s="3" t="s">
        <v>25</v>
      </c>
      <c r="K49" s="7"/>
    </row>
    <row r="50" spans="1:11" ht="96.6">
      <c r="A50" s="10" t="s">
        <v>93</v>
      </c>
      <c r="B50" s="5">
        <v>5400000</v>
      </c>
      <c r="C50" s="5">
        <v>5375000</v>
      </c>
      <c r="D50" s="10" t="s">
        <v>94</v>
      </c>
      <c r="E50" s="3" t="s">
        <v>58</v>
      </c>
      <c r="F50" s="10" t="s">
        <v>5</v>
      </c>
      <c r="G50" s="38">
        <v>45687</v>
      </c>
      <c r="H50" s="38">
        <v>45688</v>
      </c>
      <c r="I50" s="10" t="s">
        <v>2</v>
      </c>
      <c r="K50" s="7"/>
    </row>
    <row r="51" spans="1:11" ht="82.8">
      <c r="A51" s="10" t="s">
        <v>95</v>
      </c>
      <c r="B51" s="5">
        <v>15000000</v>
      </c>
      <c r="C51" s="5">
        <v>8609472</v>
      </c>
      <c r="D51" s="10" t="s">
        <v>19</v>
      </c>
      <c r="E51" s="3" t="s">
        <v>105</v>
      </c>
      <c r="F51" s="3" t="s">
        <v>22</v>
      </c>
      <c r="G51" s="39">
        <v>45687</v>
      </c>
      <c r="H51" s="39">
        <v>45692</v>
      </c>
      <c r="I51" s="10" t="s">
        <v>25</v>
      </c>
      <c r="K51" s="7"/>
    </row>
    <row r="52" spans="1:11" ht="55.2">
      <c r="A52" s="3" t="s">
        <v>168</v>
      </c>
      <c r="B52" s="23">
        <v>19408.689999999999</v>
      </c>
      <c r="C52" s="4">
        <v>19408.689999999999</v>
      </c>
      <c r="D52" s="3" t="s">
        <v>169</v>
      </c>
      <c r="E52" s="3" t="s">
        <v>170</v>
      </c>
      <c r="F52" s="3" t="s">
        <v>21</v>
      </c>
      <c r="G52" s="71">
        <v>45646</v>
      </c>
      <c r="H52" s="39">
        <v>45694</v>
      </c>
      <c r="I52" s="3" t="s">
        <v>171</v>
      </c>
      <c r="J52" s="1">
        <v>1</v>
      </c>
      <c r="K52" s="24">
        <f>+B52-C52</f>
        <v>0</v>
      </c>
    </row>
    <row r="53" spans="1:11" ht="55.2">
      <c r="A53" s="21" t="s">
        <v>294</v>
      </c>
      <c r="B53" s="8">
        <v>745000</v>
      </c>
      <c r="C53" s="8">
        <v>718525</v>
      </c>
      <c r="D53" s="20" t="s">
        <v>295</v>
      </c>
      <c r="E53" s="20" t="s">
        <v>296</v>
      </c>
      <c r="F53" s="88" t="s">
        <v>297</v>
      </c>
      <c r="G53" s="42">
        <v>45685</v>
      </c>
      <c r="H53" s="42">
        <v>45694</v>
      </c>
      <c r="I53" s="30" t="s">
        <v>69</v>
      </c>
      <c r="J53" s="1">
        <v>2</v>
      </c>
      <c r="K53" s="25">
        <f>+B53-C53</f>
        <v>26475</v>
      </c>
    </row>
    <row r="54" spans="1:11" ht="138">
      <c r="A54" s="21" t="s">
        <v>298</v>
      </c>
      <c r="B54" s="9">
        <v>957255</v>
      </c>
      <c r="C54" s="9">
        <v>790765</v>
      </c>
      <c r="D54" s="20" t="s">
        <v>40</v>
      </c>
      <c r="E54" s="20" t="s">
        <v>65</v>
      </c>
      <c r="F54" s="88" t="s">
        <v>299</v>
      </c>
      <c r="G54" s="42">
        <v>45685</v>
      </c>
      <c r="H54" s="42">
        <v>45699</v>
      </c>
      <c r="I54" s="30" t="s">
        <v>70</v>
      </c>
      <c r="J54" s="1">
        <v>3</v>
      </c>
      <c r="K54" s="25">
        <f t="shared" ref="K54:K117" si="0">+B54-C54</f>
        <v>166490</v>
      </c>
    </row>
    <row r="55" spans="1:11" ht="138">
      <c r="A55" s="21" t="s">
        <v>300</v>
      </c>
      <c r="B55" s="9">
        <v>132600</v>
      </c>
      <c r="C55" s="9">
        <v>129025</v>
      </c>
      <c r="D55" s="20" t="s">
        <v>128</v>
      </c>
      <c r="E55" s="20" t="s">
        <v>301</v>
      </c>
      <c r="F55" s="88" t="s">
        <v>32</v>
      </c>
      <c r="G55" s="42">
        <v>45687</v>
      </c>
      <c r="H55" s="42">
        <v>45699</v>
      </c>
      <c r="I55" s="30" t="s">
        <v>69</v>
      </c>
      <c r="J55" s="1">
        <v>4</v>
      </c>
      <c r="K55" s="25">
        <f t="shared" si="0"/>
        <v>3575</v>
      </c>
    </row>
    <row r="56" spans="1:11" ht="96.6">
      <c r="A56" s="21" t="s">
        <v>302</v>
      </c>
      <c r="B56" s="9">
        <v>79150</v>
      </c>
      <c r="C56" s="9">
        <v>76580</v>
      </c>
      <c r="D56" s="20" t="s">
        <v>303</v>
      </c>
      <c r="E56" s="20" t="s">
        <v>304</v>
      </c>
      <c r="F56" s="88" t="s">
        <v>305</v>
      </c>
      <c r="G56" s="42">
        <v>45687</v>
      </c>
      <c r="H56" s="42">
        <v>45694</v>
      </c>
      <c r="I56" s="30" t="s">
        <v>69</v>
      </c>
      <c r="J56" s="1">
        <v>5</v>
      </c>
      <c r="K56" s="25">
        <f t="shared" si="0"/>
        <v>2570</v>
      </c>
    </row>
    <row r="57" spans="1:11" ht="96.6">
      <c r="A57" s="21" t="s">
        <v>306</v>
      </c>
      <c r="B57" s="8">
        <v>184400</v>
      </c>
      <c r="C57" s="8">
        <v>166325</v>
      </c>
      <c r="D57" s="20" t="s">
        <v>303</v>
      </c>
      <c r="E57" s="21" t="s">
        <v>304</v>
      </c>
      <c r="F57" s="88" t="s">
        <v>305</v>
      </c>
      <c r="G57" s="42">
        <v>45687</v>
      </c>
      <c r="H57" s="42">
        <v>45694</v>
      </c>
      <c r="I57" s="30" t="s">
        <v>69</v>
      </c>
      <c r="J57" s="1">
        <v>6</v>
      </c>
      <c r="K57" s="25">
        <f t="shared" si="0"/>
        <v>18075</v>
      </c>
    </row>
    <row r="58" spans="1:11" ht="138">
      <c r="A58" s="21" t="s">
        <v>307</v>
      </c>
      <c r="B58" s="8">
        <v>245000</v>
      </c>
      <c r="C58" s="8">
        <v>244800</v>
      </c>
      <c r="D58" s="22" t="s">
        <v>308</v>
      </c>
      <c r="E58" s="21" t="s">
        <v>309</v>
      </c>
      <c r="F58" s="88" t="s">
        <v>310</v>
      </c>
      <c r="G58" s="42">
        <v>45687</v>
      </c>
      <c r="H58" s="42">
        <v>45706</v>
      </c>
      <c r="I58" s="30" t="s">
        <v>69</v>
      </c>
      <c r="J58" s="1">
        <v>7</v>
      </c>
      <c r="K58" s="25">
        <f t="shared" si="0"/>
        <v>200</v>
      </c>
    </row>
    <row r="59" spans="1:11" ht="82.8">
      <c r="A59" s="21" t="s">
        <v>311</v>
      </c>
      <c r="B59" s="8">
        <v>520800</v>
      </c>
      <c r="C59" s="8">
        <v>520800</v>
      </c>
      <c r="D59" s="22" t="s">
        <v>312</v>
      </c>
      <c r="E59" s="21" t="s">
        <v>313</v>
      </c>
      <c r="F59" s="88" t="s">
        <v>314</v>
      </c>
      <c r="G59" s="42">
        <v>45688</v>
      </c>
      <c r="H59" s="42">
        <v>45695</v>
      </c>
      <c r="I59" s="30" t="s">
        <v>315</v>
      </c>
      <c r="J59" s="1">
        <v>8</v>
      </c>
      <c r="K59" s="25">
        <f t="shared" si="0"/>
        <v>0</v>
      </c>
    </row>
    <row r="60" spans="1:11" ht="228" customHeight="1">
      <c r="A60" s="21" t="s">
        <v>316</v>
      </c>
      <c r="B60" s="8">
        <v>26000000</v>
      </c>
      <c r="C60" s="8">
        <v>23996400</v>
      </c>
      <c r="D60" s="22" t="s">
        <v>317</v>
      </c>
      <c r="E60" s="21" t="s">
        <v>318</v>
      </c>
      <c r="F60" s="35" t="s">
        <v>319</v>
      </c>
      <c r="G60" s="42">
        <v>45688</v>
      </c>
      <c r="H60" s="42">
        <v>45694</v>
      </c>
      <c r="I60" s="30" t="s">
        <v>320</v>
      </c>
      <c r="J60" s="1">
        <v>9</v>
      </c>
      <c r="K60" s="25">
        <f t="shared" si="0"/>
        <v>2003600</v>
      </c>
    </row>
    <row r="61" spans="1:11" ht="55.2">
      <c r="A61" s="21" t="s">
        <v>321</v>
      </c>
      <c r="B61" s="8">
        <v>74590</v>
      </c>
      <c r="C61" s="8">
        <v>72500</v>
      </c>
      <c r="D61" s="22" t="s">
        <v>322</v>
      </c>
      <c r="E61" s="21" t="s">
        <v>323</v>
      </c>
      <c r="F61" s="35" t="s">
        <v>47</v>
      </c>
      <c r="G61" s="42">
        <v>45688</v>
      </c>
      <c r="H61" s="42">
        <v>45705</v>
      </c>
      <c r="I61" s="30" t="s">
        <v>69</v>
      </c>
      <c r="J61" s="1">
        <v>10</v>
      </c>
      <c r="K61" s="25">
        <f t="shared" si="0"/>
        <v>2090</v>
      </c>
    </row>
    <row r="62" spans="1:11" ht="124.2">
      <c r="A62" s="21" t="s">
        <v>324</v>
      </c>
      <c r="B62" s="8">
        <v>130400</v>
      </c>
      <c r="C62" s="8">
        <v>84800</v>
      </c>
      <c r="D62" s="22" t="s">
        <v>38</v>
      </c>
      <c r="E62" s="21" t="s">
        <v>64</v>
      </c>
      <c r="F62" s="35" t="s">
        <v>215</v>
      </c>
      <c r="G62" s="42">
        <v>45688</v>
      </c>
      <c r="H62" s="42">
        <v>45707</v>
      </c>
      <c r="I62" s="30" t="s">
        <v>69</v>
      </c>
      <c r="J62" s="1">
        <v>11</v>
      </c>
      <c r="K62" s="25">
        <f t="shared" si="0"/>
        <v>45600</v>
      </c>
    </row>
    <row r="63" spans="1:11" ht="151.80000000000001">
      <c r="A63" s="28" t="s">
        <v>325</v>
      </c>
      <c r="B63" s="8">
        <v>95000</v>
      </c>
      <c r="C63" s="8">
        <v>80864</v>
      </c>
      <c r="D63" s="22" t="s">
        <v>326</v>
      </c>
      <c r="E63" s="21" t="s">
        <v>327</v>
      </c>
      <c r="F63" s="89" t="s">
        <v>32</v>
      </c>
      <c r="G63" s="72">
        <v>45688</v>
      </c>
      <c r="H63" s="72">
        <v>45705</v>
      </c>
      <c r="I63" s="30" t="s">
        <v>69</v>
      </c>
      <c r="J63" s="1">
        <v>12</v>
      </c>
      <c r="K63" s="25">
        <f t="shared" si="0"/>
        <v>14136</v>
      </c>
    </row>
    <row r="64" spans="1:11" ht="69">
      <c r="A64" s="3" t="s">
        <v>159</v>
      </c>
      <c r="B64" s="4">
        <v>6270852.8499999996</v>
      </c>
      <c r="C64" s="4">
        <v>6270852.8499999996</v>
      </c>
      <c r="D64" s="3" t="s">
        <v>160</v>
      </c>
      <c r="E64" s="3" t="s">
        <v>161</v>
      </c>
      <c r="F64" s="3" t="s">
        <v>162</v>
      </c>
      <c r="G64" s="71">
        <v>45688</v>
      </c>
      <c r="H64" s="38">
        <v>45693</v>
      </c>
      <c r="I64" s="21" t="s">
        <v>163</v>
      </c>
      <c r="J64" s="1">
        <v>13</v>
      </c>
      <c r="K64" s="25">
        <f t="shared" si="0"/>
        <v>0</v>
      </c>
    </row>
    <row r="65" spans="1:11" ht="82.8">
      <c r="A65" s="3" t="s">
        <v>164</v>
      </c>
      <c r="B65" s="4">
        <v>46000000</v>
      </c>
      <c r="C65" s="4">
        <v>24800000</v>
      </c>
      <c r="D65" s="3" t="s">
        <v>165</v>
      </c>
      <c r="E65" s="3" t="s">
        <v>166</v>
      </c>
      <c r="F65" s="3" t="s">
        <v>167</v>
      </c>
      <c r="G65" s="71">
        <v>45688</v>
      </c>
      <c r="H65" s="39">
        <v>45698</v>
      </c>
      <c r="I65" s="3" t="s">
        <v>2</v>
      </c>
      <c r="J65" s="1">
        <v>14</v>
      </c>
      <c r="K65" s="25">
        <f t="shared" si="0"/>
        <v>21200000</v>
      </c>
    </row>
    <row r="66" spans="1:11" ht="69">
      <c r="A66" s="3" t="s">
        <v>172</v>
      </c>
      <c r="B66" s="4">
        <v>16500000</v>
      </c>
      <c r="C66" s="4">
        <v>16480800</v>
      </c>
      <c r="D66" s="3" t="s">
        <v>165</v>
      </c>
      <c r="E66" s="3" t="s">
        <v>166</v>
      </c>
      <c r="F66" s="3" t="s">
        <v>162</v>
      </c>
      <c r="G66" s="71">
        <v>45688</v>
      </c>
      <c r="H66" s="39">
        <v>45698</v>
      </c>
      <c r="I66" s="3" t="s">
        <v>2</v>
      </c>
      <c r="J66" s="1">
        <v>15</v>
      </c>
      <c r="K66" s="25">
        <f t="shared" si="0"/>
        <v>19200</v>
      </c>
    </row>
    <row r="67" spans="1:11" s="18" customFormat="1" ht="82.8">
      <c r="A67" s="3" t="s">
        <v>173</v>
      </c>
      <c r="B67" s="4">
        <v>44500000</v>
      </c>
      <c r="C67" s="4">
        <v>44360800</v>
      </c>
      <c r="D67" s="3" t="s">
        <v>165</v>
      </c>
      <c r="E67" s="3" t="s">
        <v>166</v>
      </c>
      <c r="F67" s="3" t="s">
        <v>167</v>
      </c>
      <c r="G67" s="71">
        <v>45688</v>
      </c>
      <c r="H67" s="39">
        <v>45698</v>
      </c>
      <c r="I67" s="3" t="s">
        <v>2</v>
      </c>
      <c r="J67" s="1">
        <v>16</v>
      </c>
      <c r="K67" s="25">
        <f t="shared" si="0"/>
        <v>139200</v>
      </c>
    </row>
    <row r="68" spans="1:11" s="18" customFormat="1" ht="69">
      <c r="A68" s="3" t="s">
        <v>174</v>
      </c>
      <c r="B68" s="4">
        <v>16000000</v>
      </c>
      <c r="C68" s="4">
        <v>15248000</v>
      </c>
      <c r="D68" s="3" t="s">
        <v>84</v>
      </c>
      <c r="E68" s="3" t="s">
        <v>175</v>
      </c>
      <c r="F68" s="3" t="s">
        <v>176</v>
      </c>
      <c r="G68" s="71">
        <v>45688</v>
      </c>
      <c r="H68" s="39">
        <v>45695</v>
      </c>
      <c r="I68" s="3" t="s">
        <v>177</v>
      </c>
      <c r="J68" s="1">
        <v>17</v>
      </c>
      <c r="K68" s="25">
        <f t="shared" si="0"/>
        <v>752000</v>
      </c>
    </row>
    <row r="69" spans="1:11" s="18" customFormat="1" ht="69">
      <c r="A69" s="3" t="s">
        <v>178</v>
      </c>
      <c r="B69" s="4">
        <v>11500000</v>
      </c>
      <c r="C69" s="4">
        <v>11498000</v>
      </c>
      <c r="D69" s="3" t="s">
        <v>4</v>
      </c>
      <c r="E69" s="3" t="s">
        <v>179</v>
      </c>
      <c r="F69" s="3" t="s">
        <v>32</v>
      </c>
      <c r="G69" s="71">
        <v>45688</v>
      </c>
      <c r="H69" s="39">
        <v>45698</v>
      </c>
      <c r="I69" s="3" t="s">
        <v>2</v>
      </c>
      <c r="J69" s="1">
        <v>18</v>
      </c>
      <c r="K69" s="25">
        <f t="shared" si="0"/>
        <v>2000</v>
      </c>
    </row>
    <row r="70" spans="1:11" s="18" customFormat="1" ht="69">
      <c r="A70" s="3" t="s">
        <v>180</v>
      </c>
      <c r="B70" s="4">
        <v>10000000</v>
      </c>
      <c r="C70" s="4">
        <v>9995000</v>
      </c>
      <c r="D70" s="3" t="s">
        <v>4</v>
      </c>
      <c r="E70" s="3" t="s">
        <v>179</v>
      </c>
      <c r="F70" s="3" t="s">
        <v>32</v>
      </c>
      <c r="G70" s="71">
        <v>45688</v>
      </c>
      <c r="H70" s="39">
        <v>45698</v>
      </c>
      <c r="I70" s="3" t="s">
        <v>2</v>
      </c>
      <c r="J70" s="1">
        <v>19</v>
      </c>
      <c r="K70" s="25">
        <f t="shared" si="0"/>
        <v>5000</v>
      </c>
    </row>
    <row r="71" spans="1:11" s="18" customFormat="1" ht="82.8">
      <c r="A71" s="3" t="s">
        <v>181</v>
      </c>
      <c r="B71" s="4">
        <v>49000000</v>
      </c>
      <c r="C71" s="4">
        <v>26800000</v>
      </c>
      <c r="D71" s="3" t="s">
        <v>165</v>
      </c>
      <c r="E71" s="3" t="s">
        <v>166</v>
      </c>
      <c r="F71" s="3" t="s">
        <v>167</v>
      </c>
      <c r="G71" s="71">
        <v>45688</v>
      </c>
      <c r="H71" s="39">
        <v>45698</v>
      </c>
      <c r="I71" s="3" t="s">
        <v>2</v>
      </c>
      <c r="J71" s="1">
        <v>20</v>
      </c>
      <c r="K71" s="25">
        <f t="shared" si="0"/>
        <v>22200000</v>
      </c>
    </row>
    <row r="72" spans="1:11" s="18" customFormat="1" ht="124.2">
      <c r="A72" s="3" t="s">
        <v>182</v>
      </c>
      <c r="B72" s="4">
        <v>49000000</v>
      </c>
      <c r="C72" s="4">
        <v>48880800</v>
      </c>
      <c r="D72" s="3" t="s">
        <v>165</v>
      </c>
      <c r="E72" s="3" t="s">
        <v>166</v>
      </c>
      <c r="F72" s="3" t="s">
        <v>167</v>
      </c>
      <c r="G72" s="71">
        <v>45688</v>
      </c>
      <c r="H72" s="39">
        <v>45698</v>
      </c>
      <c r="I72" s="3" t="s">
        <v>2</v>
      </c>
      <c r="J72" s="1">
        <v>21</v>
      </c>
      <c r="K72" s="25">
        <f t="shared" si="0"/>
        <v>119200</v>
      </c>
    </row>
    <row r="73" spans="1:11" s="18" customFormat="1" ht="82.8">
      <c r="A73" s="3" t="s">
        <v>183</v>
      </c>
      <c r="B73" s="4">
        <v>11000000</v>
      </c>
      <c r="C73" s="4">
        <v>7663872</v>
      </c>
      <c r="D73" s="3" t="s">
        <v>19</v>
      </c>
      <c r="E73" s="3" t="s">
        <v>184</v>
      </c>
      <c r="F73" s="3" t="s">
        <v>22</v>
      </c>
      <c r="G73" s="71">
        <v>45688</v>
      </c>
      <c r="H73" s="39">
        <v>45695</v>
      </c>
      <c r="I73" s="3" t="s">
        <v>25</v>
      </c>
      <c r="J73" s="1">
        <v>22</v>
      </c>
      <c r="K73" s="25">
        <f t="shared" si="0"/>
        <v>3336128</v>
      </c>
    </row>
    <row r="74" spans="1:11" ht="69">
      <c r="A74" s="3" t="s">
        <v>185</v>
      </c>
      <c r="B74" s="4">
        <v>23000000</v>
      </c>
      <c r="C74" s="4">
        <v>22950000</v>
      </c>
      <c r="D74" s="84" t="s">
        <v>4</v>
      </c>
      <c r="E74" s="3" t="s">
        <v>179</v>
      </c>
      <c r="F74" s="3" t="s">
        <v>85</v>
      </c>
      <c r="G74" s="71">
        <v>45691</v>
      </c>
      <c r="H74" s="39">
        <v>45698</v>
      </c>
      <c r="I74" s="3" t="s">
        <v>2</v>
      </c>
      <c r="J74" s="1">
        <v>23</v>
      </c>
      <c r="K74" s="25">
        <f t="shared" si="0"/>
        <v>50000</v>
      </c>
    </row>
    <row r="75" spans="1:11" ht="110.4">
      <c r="A75" s="3" t="s">
        <v>186</v>
      </c>
      <c r="B75" s="4">
        <v>24500000</v>
      </c>
      <c r="C75" s="4">
        <v>24380000</v>
      </c>
      <c r="D75" s="3" t="s">
        <v>165</v>
      </c>
      <c r="E75" s="3" t="s">
        <v>166</v>
      </c>
      <c r="F75" s="3" t="s">
        <v>187</v>
      </c>
      <c r="G75" s="71">
        <v>45691</v>
      </c>
      <c r="H75" s="39">
        <v>45702</v>
      </c>
      <c r="I75" s="3" t="s">
        <v>2</v>
      </c>
      <c r="J75" s="1">
        <v>24</v>
      </c>
      <c r="K75" s="25">
        <f t="shared" si="0"/>
        <v>120000</v>
      </c>
    </row>
    <row r="76" spans="1:11" ht="96.6">
      <c r="A76" s="3" t="s">
        <v>188</v>
      </c>
      <c r="B76" s="4">
        <v>22500000</v>
      </c>
      <c r="C76" s="4">
        <v>22499988</v>
      </c>
      <c r="D76" s="3" t="s">
        <v>87</v>
      </c>
      <c r="E76" s="3" t="s">
        <v>189</v>
      </c>
      <c r="F76" s="3" t="s">
        <v>85</v>
      </c>
      <c r="G76" s="71">
        <v>45691</v>
      </c>
      <c r="H76" s="39">
        <v>45699</v>
      </c>
      <c r="I76" s="3" t="s">
        <v>177</v>
      </c>
      <c r="J76" s="1">
        <v>25</v>
      </c>
      <c r="K76" s="25">
        <f t="shared" si="0"/>
        <v>12</v>
      </c>
    </row>
    <row r="77" spans="1:11" ht="82.8">
      <c r="A77" s="3" t="s">
        <v>190</v>
      </c>
      <c r="B77" s="4">
        <v>24500000</v>
      </c>
      <c r="C77" s="4">
        <v>24475000</v>
      </c>
      <c r="D77" s="84" t="s">
        <v>4</v>
      </c>
      <c r="E77" s="3" t="s">
        <v>179</v>
      </c>
      <c r="F77" s="3" t="s">
        <v>85</v>
      </c>
      <c r="G77" s="71">
        <v>45691</v>
      </c>
      <c r="H77" s="39">
        <v>45702</v>
      </c>
      <c r="I77" s="3" t="s">
        <v>2</v>
      </c>
      <c r="J77" s="1">
        <v>26</v>
      </c>
      <c r="K77" s="25">
        <f t="shared" si="0"/>
        <v>25000</v>
      </c>
    </row>
    <row r="78" spans="1:11" ht="41.4">
      <c r="A78" s="28" t="s">
        <v>202</v>
      </c>
      <c r="B78" s="79">
        <v>105036109.44</v>
      </c>
      <c r="C78" s="46">
        <v>105036098.40000001</v>
      </c>
      <c r="D78" s="28" t="s">
        <v>201</v>
      </c>
      <c r="E78" s="28" t="s">
        <v>200</v>
      </c>
      <c r="F78" s="28" t="s">
        <v>192</v>
      </c>
      <c r="G78" s="74">
        <v>45691</v>
      </c>
      <c r="H78" s="74">
        <v>45694</v>
      </c>
      <c r="I78" s="28" t="s">
        <v>191</v>
      </c>
      <c r="J78" s="1">
        <v>27</v>
      </c>
      <c r="K78" s="25">
        <f t="shared" si="0"/>
        <v>11.03999999165535</v>
      </c>
    </row>
    <row r="79" spans="1:11" ht="55.2">
      <c r="A79" s="28" t="s">
        <v>199</v>
      </c>
      <c r="B79" s="79">
        <v>140685211.19999999</v>
      </c>
      <c r="C79" s="46">
        <v>140685211.19999999</v>
      </c>
      <c r="D79" s="28" t="s">
        <v>198</v>
      </c>
      <c r="E79" s="28" t="s">
        <v>197</v>
      </c>
      <c r="F79" s="28" t="s">
        <v>196</v>
      </c>
      <c r="G79" s="74">
        <v>45691</v>
      </c>
      <c r="H79" s="74">
        <v>45692</v>
      </c>
      <c r="I79" s="28" t="s">
        <v>191</v>
      </c>
      <c r="J79" s="1">
        <v>28</v>
      </c>
      <c r="K79" s="25">
        <f t="shared" si="0"/>
        <v>0</v>
      </c>
    </row>
    <row r="80" spans="1:11" ht="55.2">
      <c r="A80" s="28" t="s">
        <v>195</v>
      </c>
      <c r="B80" s="79">
        <v>118715133.59999999</v>
      </c>
      <c r="C80" s="46">
        <v>118715133.59999999</v>
      </c>
      <c r="D80" s="28" t="s">
        <v>194</v>
      </c>
      <c r="E80" s="28" t="s">
        <v>193</v>
      </c>
      <c r="F80" s="28" t="s">
        <v>192</v>
      </c>
      <c r="G80" s="74">
        <v>45691</v>
      </c>
      <c r="H80" s="74">
        <v>45693</v>
      </c>
      <c r="I80" s="28" t="s">
        <v>191</v>
      </c>
      <c r="J80" s="1">
        <v>29</v>
      </c>
      <c r="K80" s="25">
        <f t="shared" si="0"/>
        <v>0</v>
      </c>
    </row>
    <row r="81" spans="1:11" ht="69">
      <c r="A81" s="3" t="s">
        <v>214</v>
      </c>
      <c r="B81" s="4">
        <v>995000</v>
      </c>
      <c r="C81" s="4">
        <v>990000</v>
      </c>
      <c r="D81" s="3" t="s">
        <v>132</v>
      </c>
      <c r="E81" s="3" t="s">
        <v>131</v>
      </c>
      <c r="F81" s="3" t="s">
        <v>215</v>
      </c>
      <c r="G81" s="73">
        <v>45692</v>
      </c>
      <c r="H81" s="73">
        <v>45692</v>
      </c>
      <c r="I81" s="3" t="s">
        <v>216</v>
      </c>
      <c r="J81" s="1">
        <v>30</v>
      </c>
      <c r="K81" s="25">
        <f t="shared" si="0"/>
        <v>5000</v>
      </c>
    </row>
    <row r="82" spans="1:11" ht="55.2">
      <c r="A82" s="28" t="s">
        <v>206</v>
      </c>
      <c r="B82" s="79">
        <v>133000</v>
      </c>
      <c r="C82" s="46">
        <v>133000</v>
      </c>
      <c r="D82" s="28" t="s">
        <v>154</v>
      </c>
      <c r="E82" s="28" t="s">
        <v>205</v>
      </c>
      <c r="F82" s="28" t="s">
        <v>204</v>
      </c>
      <c r="G82" s="74">
        <v>45692</v>
      </c>
      <c r="H82" s="74">
        <v>45693</v>
      </c>
      <c r="I82" s="28" t="s">
        <v>203</v>
      </c>
      <c r="J82" s="1">
        <v>31</v>
      </c>
      <c r="K82" s="25">
        <f t="shared" si="0"/>
        <v>0</v>
      </c>
    </row>
    <row r="83" spans="1:11" ht="55.2">
      <c r="A83" s="28" t="s">
        <v>209</v>
      </c>
      <c r="B83" s="79">
        <v>109137241.44</v>
      </c>
      <c r="C83" s="46">
        <v>109137241.44</v>
      </c>
      <c r="D83" s="28" t="s">
        <v>208</v>
      </c>
      <c r="E83" s="28" t="s">
        <v>207</v>
      </c>
      <c r="F83" s="28" t="s">
        <v>192</v>
      </c>
      <c r="G83" s="74">
        <v>45692</v>
      </c>
      <c r="H83" s="74">
        <v>45694</v>
      </c>
      <c r="I83" s="28" t="s">
        <v>191</v>
      </c>
      <c r="J83" s="1">
        <v>32</v>
      </c>
      <c r="K83" s="25">
        <f t="shared" si="0"/>
        <v>0</v>
      </c>
    </row>
    <row r="84" spans="1:11" ht="57" customHeight="1">
      <c r="A84" s="10" t="s">
        <v>338</v>
      </c>
      <c r="B84" s="107"/>
      <c r="C84" s="107"/>
      <c r="D84" s="10" t="s">
        <v>43</v>
      </c>
      <c r="E84" s="10" t="s">
        <v>342</v>
      </c>
      <c r="F84" s="104" t="s">
        <v>343</v>
      </c>
      <c r="G84" s="105">
        <v>45692</v>
      </c>
      <c r="H84" s="70">
        <v>45706</v>
      </c>
      <c r="I84" s="106" t="s">
        <v>328</v>
      </c>
      <c r="J84" s="1">
        <v>33</v>
      </c>
      <c r="K84" s="25">
        <f t="shared" si="0"/>
        <v>0</v>
      </c>
    </row>
    <row r="85" spans="1:11" ht="27.6">
      <c r="A85" s="10" t="s">
        <v>339</v>
      </c>
      <c r="B85" s="107">
        <v>688128</v>
      </c>
      <c r="C85" s="107">
        <v>688128</v>
      </c>
      <c r="D85" s="10"/>
      <c r="E85" s="10"/>
      <c r="F85" s="104" t="s">
        <v>344</v>
      </c>
      <c r="G85" s="105"/>
      <c r="H85" s="70"/>
      <c r="I85" s="106"/>
      <c r="K85" s="25">
        <f t="shared" si="0"/>
        <v>0</v>
      </c>
    </row>
    <row r="86" spans="1:11" ht="27.6">
      <c r="A86" s="10" t="s">
        <v>340</v>
      </c>
      <c r="B86" s="108">
        <v>559104</v>
      </c>
      <c r="C86" s="108">
        <v>559104</v>
      </c>
      <c r="D86" s="10"/>
      <c r="E86" s="10"/>
      <c r="F86" s="104" t="s">
        <v>345</v>
      </c>
      <c r="G86" s="105"/>
      <c r="H86" s="70"/>
      <c r="I86" s="106"/>
      <c r="K86" s="25">
        <f t="shared" si="0"/>
        <v>0</v>
      </c>
    </row>
    <row r="87" spans="1:11" ht="13.8">
      <c r="A87" s="10" t="s">
        <v>341</v>
      </c>
      <c r="B87" s="107">
        <f>SUM(B85:B86)</f>
        <v>1247232</v>
      </c>
      <c r="C87" s="107">
        <f>SUM(C85:C86)</f>
        <v>1247232</v>
      </c>
      <c r="D87" s="10"/>
      <c r="E87" s="10"/>
      <c r="F87" s="34"/>
      <c r="G87" s="105"/>
      <c r="H87" s="70"/>
      <c r="I87" s="106"/>
      <c r="K87" s="25">
        <f t="shared" si="0"/>
        <v>0</v>
      </c>
    </row>
    <row r="88" spans="1:11" ht="69">
      <c r="A88" s="3" t="s">
        <v>217</v>
      </c>
      <c r="B88" s="4">
        <v>986000</v>
      </c>
      <c r="C88" s="4">
        <v>768744.04</v>
      </c>
      <c r="D88" s="3" t="s">
        <v>218</v>
      </c>
      <c r="E88" s="3" t="s">
        <v>219</v>
      </c>
      <c r="F88" s="3" t="s">
        <v>47</v>
      </c>
      <c r="G88" s="73">
        <v>45693</v>
      </c>
      <c r="H88" s="73">
        <v>45694</v>
      </c>
      <c r="I88" s="3" t="s">
        <v>220</v>
      </c>
      <c r="J88" s="1">
        <v>34</v>
      </c>
      <c r="K88" s="25">
        <f t="shared" si="0"/>
        <v>217255.95999999996</v>
      </c>
    </row>
    <row r="89" spans="1:11" ht="55.2">
      <c r="A89" s="3" t="s">
        <v>221</v>
      </c>
      <c r="B89" s="4">
        <v>1879000</v>
      </c>
      <c r="C89" s="4">
        <v>1848000</v>
      </c>
      <c r="D89" s="3" t="s">
        <v>222</v>
      </c>
      <c r="E89" s="3" t="s">
        <v>223</v>
      </c>
      <c r="F89" s="3" t="s">
        <v>6</v>
      </c>
      <c r="G89" s="73">
        <v>45693</v>
      </c>
      <c r="H89" s="73">
        <v>45695</v>
      </c>
      <c r="I89" s="3" t="s">
        <v>224</v>
      </c>
      <c r="J89" s="1">
        <v>35</v>
      </c>
      <c r="K89" s="25">
        <f t="shared" si="0"/>
        <v>31000</v>
      </c>
    </row>
    <row r="90" spans="1:11" ht="69">
      <c r="A90" s="3" t="s">
        <v>225</v>
      </c>
      <c r="B90" s="4">
        <v>977000</v>
      </c>
      <c r="C90" s="4">
        <v>787880</v>
      </c>
      <c r="D90" s="3" t="s">
        <v>125</v>
      </c>
      <c r="E90" s="3" t="s">
        <v>124</v>
      </c>
      <c r="F90" s="3" t="s">
        <v>85</v>
      </c>
      <c r="G90" s="73">
        <v>45693</v>
      </c>
      <c r="H90" s="73">
        <v>45695</v>
      </c>
      <c r="I90" s="3" t="s">
        <v>226</v>
      </c>
      <c r="J90" s="1">
        <v>36</v>
      </c>
      <c r="K90" s="25">
        <f t="shared" si="0"/>
        <v>189120</v>
      </c>
    </row>
    <row r="91" spans="1:11" ht="69">
      <c r="A91" s="3" t="s">
        <v>227</v>
      </c>
      <c r="B91" s="4">
        <v>631000</v>
      </c>
      <c r="C91" s="4">
        <v>631000</v>
      </c>
      <c r="D91" s="3" t="s">
        <v>228</v>
      </c>
      <c r="E91" s="3" t="s">
        <v>229</v>
      </c>
      <c r="F91" s="3" t="s">
        <v>6</v>
      </c>
      <c r="G91" s="73">
        <v>45693</v>
      </c>
      <c r="H91" s="73">
        <v>45695</v>
      </c>
      <c r="I91" s="3" t="s">
        <v>230</v>
      </c>
      <c r="J91" s="1">
        <v>37</v>
      </c>
      <c r="K91" s="25">
        <f t="shared" si="0"/>
        <v>0</v>
      </c>
    </row>
    <row r="92" spans="1:11" ht="96.6">
      <c r="A92" s="13" t="s">
        <v>231</v>
      </c>
      <c r="B92" s="6">
        <v>300000</v>
      </c>
      <c r="C92" s="6">
        <v>257504</v>
      </c>
      <c r="D92" s="13" t="s">
        <v>232</v>
      </c>
      <c r="E92" s="13" t="s">
        <v>233</v>
      </c>
      <c r="F92" s="3" t="s">
        <v>32</v>
      </c>
      <c r="G92" s="73">
        <v>45693</v>
      </c>
      <c r="H92" s="73">
        <v>45694</v>
      </c>
      <c r="I92" s="3" t="s">
        <v>234</v>
      </c>
      <c r="J92" s="1">
        <v>38</v>
      </c>
      <c r="K92" s="25">
        <f t="shared" si="0"/>
        <v>42496</v>
      </c>
    </row>
    <row r="93" spans="1:11" ht="55.2">
      <c r="A93" s="13" t="s">
        <v>235</v>
      </c>
      <c r="B93" s="6">
        <v>350000</v>
      </c>
      <c r="C93" s="6">
        <v>333000</v>
      </c>
      <c r="D93" s="13" t="s">
        <v>236</v>
      </c>
      <c r="E93" s="13" t="s">
        <v>237</v>
      </c>
      <c r="F93" s="3" t="s">
        <v>6</v>
      </c>
      <c r="G93" s="73">
        <v>45693</v>
      </c>
      <c r="H93" s="73">
        <v>45693</v>
      </c>
      <c r="I93" s="3" t="s">
        <v>69</v>
      </c>
      <c r="J93" s="1">
        <v>39</v>
      </c>
      <c r="K93" s="25">
        <f t="shared" si="0"/>
        <v>17000</v>
      </c>
    </row>
    <row r="94" spans="1:11" ht="41.4">
      <c r="A94" s="13" t="s">
        <v>238</v>
      </c>
      <c r="B94" s="6">
        <v>5750000</v>
      </c>
      <c r="C94" s="6">
        <v>5722000</v>
      </c>
      <c r="D94" s="13" t="s">
        <v>232</v>
      </c>
      <c r="E94" s="13" t="s">
        <v>233</v>
      </c>
      <c r="F94" s="3" t="s">
        <v>81</v>
      </c>
      <c r="G94" s="73">
        <v>45693</v>
      </c>
      <c r="H94" s="73">
        <v>45694</v>
      </c>
      <c r="I94" s="3" t="s">
        <v>239</v>
      </c>
      <c r="J94" s="1">
        <v>40</v>
      </c>
      <c r="K94" s="25">
        <f t="shared" si="0"/>
        <v>28000</v>
      </c>
    </row>
    <row r="95" spans="1:11" ht="82.8">
      <c r="A95" s="28" t="s">
        <v>329</v>
      </c>
      <c r="B95" s="8">
        <v>9651330</v>
      </c>
      <c r="C95" s="8">
        <v>9632479.3699999992</v>
      </c>
      <c r="D95" s="22" t="s">
        <v>330</v>
      </c>
      <c r="E95" s="22" t="s">
        <v>331</v>
      </c>
      <c r="F95" s="90" t="s">
        <v>332</v>
      </c>
      <c r="G95" s="72">
        <v>45694</v>
      </c>
      <c r="H95" s="72">
        <v>45699</v>
      </c>
      <c r="I95" s="30" t="s">
        <v>333</v>
      </c>
      <c r="J95" s="1">
        <v>41</v>
      </c>
      <c r="K95" s="25">
        <f t="shared" si="0"/>
        <v>18850.63000000082</v>
      </c>
    </row>
    <row r="96" spans="1:11" ht="82.8">
      <c r="A96" s="28" t="s">
        <v>334</v>
      </c>
      <c r="B96" s="8">
        <v>36000000</v>
      </c>
      <c r="C96" s="8">
        <v>31574373.600000001</v>
      </c>
      <c r="D96" s="22" t="s">
        <v>335</v>
      </c>
      <c r="E96" s="22" t="s">
        <v>336</v>
      </c>
      <c r="F96" s="90" t="s">
        <v>337</v>
      </c>
      <c r="G96" s="72">
        <v>45695</v>
      </c>
      <c r="H96" s="72">
        <v>45701</v>
      </c>
      <c r="I96" s="30" t="s">
        <v>320</v>
      </c>
      <c r="J96" s="1">
        <v>42</v>
      </c>
      <c r="K96" s="25">
        <f t="shared" si="0"/>
        <v>4425626.3999999985</v>
      </c>
    </row>
    <row r="97" spans="1:11" ht="69">
      <c r="A97" s="13" t="s">
        <v>241</v>
      </c>
      <c r="B97" s="6">
        <v>75000</v>
      </c>
      <c r="C97" s="6">
        <v>75000</v>
      </c>
      <c r="D97" s="13" t="s">
        <v>128</v>
      </c>
      <c r="E97" s="13" t="s">
        <v>240</v>
      </c>
      <c r="F97" s="10" t="s">
        <v>68</v>
      </c>
      <c r="G97" s="73">
        <v>45698</v>
      </c>
      <c r="H97" s="73">
        <v>45699</v>
      </c>
      <c r="I97" s="3" t="s">
        <v>69</v>
      </c>
      <c r="J97" s="1">
        <v>43</v>
      </c>
      <c r="K97" s="25">
        <f t="shared" si="0"/>
        <v>0</v>
      </c>
    </row>
    <row r="98" spans="1:11" ht="51.75" customHeight="1">
      <c r="A98" s="28" t="s">
        <v>213</v>
      </c>
      <c r="B98" s="46">
        <v>45500</v>
      </c>
      <c r="C98" s="46">
        <v>45500</v>
      </c>
      <c r="D98" s="28" t="s">
        <v>154</v>
      </c>
      <c r="E98" s="28" t="s">
        <v>205</v>
      </c>
      <c r="F98" s="28" t="s">
        <v>211</v>
      </c>
      <c r="G98" s="74">
        <v>45699</v>
      </c>
      <c r="H98" s="74">
        <v>45700</v>
      </c>
      <c r="I98" s="28" t="s">
        <v>210</v>
      </c>
      <c r="J98" s="1">
        <v>44</v>
      </c>
      <c r="K98" s="25">
        <f t="shared" si="0"/>
        <v>0</v>
      </c>
    </row>
    <row r="99" spans="1:11" ht="55.2">
      <c r="A99" s="30" t="s">
        <v>346</v>
      </c>
      <c r="B99" s="109">
        <v>222500</v>
      </c>
      <c r="C99" s="109">
        <v>162464</v>
      </c>
      <c r="D99" s="22" t="s">
        <v>347</v>
      </c>
      <c r="E99" s="22" t="s">
        <v>348</v>
      </c>
      <c r="F99" s="22" t="s">
        <v>113</v>
      </c>
      <c r="G99" s="42">
        <v>45699</v>
      </c>
      <c r="H99" s="42">
        <v>45701</v>
      </c>
      <c r="I99" s="110" t="s">
        <v>349</v>
      </c>
      <c r="J99" s="1">
        <v>45</v>
      </c>
      <c r="K99" s="25">
        <f t="shared" si="0"/>
        <v>60036</v>
      </c>
    </row>
    <row r="100" spans="1:11" ht="110.4">
      <c r="A100" s="30" t="s">
        <v>350</v>
      </c>
      <c r="B100" s="109">
        <v>10976300</v>
      </c>
      <c r="C100" s="109">
        <v>10340830</v>
      </c>
      <c r="D100" s="22" t="s">
        <v>351</v>
      </c>
      <c r="E100" s="22" t="s">
        <v>352</v>
      </c>
      <c r="F100" s="22" t="s">
        <v>353</v>
      </c>
      <c r="G100" s="42">
        <v>45700</v>
      </c>
      <c r="H100" s="42">
        <v>45707</v>
      </c>
      <c r="I100" s="110" t="s">
        <v>354</v>
      </c>
      <c r="J100" s="1">
        <v>46</v>
      </c>
      <c r="K100" s="25">
        <f t="shared" si="0"/>
        <v>635470</v>
      </c>
    </row>
    <row r="101" spans="1:11" ht="55.2">
      <c r="A101" s="28" t="s">
        <v>212</v>
      </c>
      <c r="B101" s="46">
        <v>49500</v>
      </c>
      <c r="C101" s="46">
        <v>49500</v>
      </c>
      <c r="D101" s="28" t="s">
        <v>154</v>
      </c>
      <c r="E101" s="28" t="s">
        <v>205</v>
      </c>
      <c r="F101" s="28" t="s">
        <v>211</v>
      </c>
      <c r="G101" s="74">
        <v>45700</v>
      </c>
      <c r="H101" s="74">
        <v>45700</v>
      </c>
      <c r="I101" s="28" t="s">
        <v>210</v>
      </c>
      <c r="J101" s="1">
        <v>47</v>
      </c>
      <c r="K101" s="25">
        <f t="shared" si="0"/>
        <v>0</v>
      </c>
    </row>
    <row r="102" spans="1:11" ht="41.4">
      <c r="A102" s="13" t="s">
        <v>250</v>
      </c>
      <c r="B102" s="6">
        <v>640000</v>
      </c>
      <c r="C102" s="6">
        <v>499888</v>
      </c>
      <c r="D102" s="13" t="s">
        <v>249</v>
      </c>
      <c r="E102" s="13" t="s">
        <v>248</v>
      </c>
      <c r="F102" s="10" t="s">
        <v>247</v>
      </c>
      <c r="G102" s="73">
        <v>45700</v>
      </c>
      <c r="H102" s="73">
        <v>45707</v>
      </c>
      <c r="I102" s="3" t="s">
        <v>69</v>
      </c>
      <c r="J102" s="1">
        <v>48</v>
      </c>
      <c r="K102" s="25">
        <f t="shared" si="0"/>
        <v>140112</v>
      </c>
    </row>
    <row r="103" spans="1:11" ht="82.8">
      <c r="A103" s="13" t="s">
        <v>246</v>
      </c>
      <c r="B103" s="6">
        <v>148000</v>
      </c>
      <c r="C103" s="6">
        <v>144970.32</v>
      </c>
      <c r="D103" s="13" t="s">
        <v>243</v>
      </c>
      <c r="E103" s="13" t="s">
        <v>242</v>
      </c>
      <c r="F103" s="10" t="s">
        <v>68</v>
      </c>
      <c r="G103" s="73">
        <v>45700</v>
      </c>
      <c r="H103" s="73">
        <v>45705</v>
      </c>
      <c r="I103" s="3" t="s">
        <v>245</v>
      </c>
      <c r="J103" s="1">
        <v>49</v>
      </c>
      <c r="K103" s="25">
        <f t="shared" si="0"/>
        <v>3029.679999999993</v>
      </c>
    </row>
    <row r="104" spans="1:11" ht="82.8">
      <c r="A104" s="13" t="s">
        <v>244</v>
      </c>
      <c r="B104" s="6">
        <v>521000</v>
      </c>
      <c r="C104" s="6">
        <v>491856.64000000001</v>
      </c>
      <c r="D104" s="13" t="s">
        <v>243</v>
      </c>
      <c r="E104" s="13" t="s">
        <v>242</v>
      </c>
      <c r="F104" s="10" t="s">
        <v>47</v>
      </c>
      <c r="G104" s="73">
        <v>45700</v>
      </c>
      <c r="H104" s="73">
        <v>45705</v>
      </c>
      <c r="I104" s="3" t="s">
        <v>119</v>
      </c>
      <c r="J104" s="1">
        <v>50</v>
      </c>
      <c r="K104" s="25">
        <f t="shared" si="0"/>
        <v>29143.359999999986</v>
      </c>
    </row>
    <row r="105" spans="1:11" ht="55.2">
      <c r="A105" s="13" t="s">
        <v>251</v>
      </c>
      <c r="B105" s="6">
        <v>1230000</v>
      </c>
      <c r="C105" s="6">
        <v>1117000</v>
      </c>
      <c r="D105" s="13" t="s">
        <v>252</v>
      </c>
      <c r="E105" s="13" t="s">
        <v>253</v>
      </c>
      <c r="F105" s="10" t="s">
        <v>81</v>
      </c>
      <c r="G105" s="73">
        <v>45701</v>
      </c>
      <c r="H105" s="73">
        <v>45705</v>
      </c>
      <c r="I105" s="3" t="s">
        <v>254</v>
      </c>
      <c r="J105" s="1">
        <v>51</v>
      </c>
      <c r="K105" s="25">
        <f t="shared" si="0"/>
        <v>113000</v>
      </c>
    </row>
    <row r="106" spans="1:11" ht="55.2">
      <c r="A106" s="13" t="s">
        <v>255</v>
      </c>
      <c r="B106" s="6">
        <v>32000</v>
      </c>
      <c r="C106" s="6">
        <v>25175</v>
      </c>
      <c r="D106" s="13" t="s">
        <v>256</v>
      </c>
      <c r="E106" s="13" t="s">
        <v>257</v>
      </c>
      <c r="F106" s="10" t="s">
        <v>47</v>
      </c>
      <c r="G106" s="73">
        <v>45702</v>
      </c>
      <c r="H106" s="73">
        <v>45706</v>
      </c>
      <c r="I106" s="3" t="s">
        <v>245</v>
      </c>
      <c r="J106" s="1">
        <v>52</v>
      </c>
      <c r="K106" s="25">
        <f t="shared" si="0"/>
        <v>6825</v>
      </c>
    </row>
    <row r="107" spans="1:11" ht="55.2">
      <c r="A107" s="13" t="s">
        <v>258</v>
      </c>
      <c r="B107" s="6">
        <v>162000</v>
      </c>
      <c r="C107" s="6">
        <v>152294</v>
      </c>
      <c r="D107" s="13" t="s">
        <v>259</v>
      </c>
      <c r="E107" s="13" t="s">
        <v>260</v>
      </c>
      <c r="F107" s="10" t="s">
        <v>46</v>
      </c>
      <c r="G107" s="73">
        <v>45702</v>
      </c>
      <c r="H107" s="73">
        <v>45702</v>
      </c>
      <c r="I107" s="3" t="s">
        <v>69</v>
      </c>
      <c r="J107" s="1">
        <v>53</v>
      </c>
      <c r="K107" s="25">
        <f t="shared" si="0"/>
        <v>9706</v>
      </c>
    </row>
    <row r="108" spans="1:11" ht="69">
      <c r="A108" s="13" t="s">
        <v>261</v>
      </c>
      <c r="B108" s="6">
        <v>303000</v>
      </c>
      <c r="C108" s="6">
        <v>302880</v>
      </c>
      <c r="D108" s="13" t="s">
        <v>262</v>
      </c>
      <c r="E108" s="13" t="s">
        <v>229</v>
      </c>
      <c r="F108" s="10" t="s">
        <v>32</v>
      </c>
      <c r="G108" s="73">
        <v>45702</v>
      </c>
      <c r="H108" s="73">
        <v>45702</v>
      </c>
      <c r="I108" s="3" t="s">
        <v>119</v>
      </c>
      <c r="J108" s="1">
        <v>54</v>
      </c>
      <c r="K108" s="25">
        <f t="shared" si="0"/>
        <v>120</v>
      </c>
    </row>
    <row r="109" spans="1:11" ht="134.25" customHeight="1">
      <c r="A109" s="13" t="s">
        <v>263</v>
      </c>
      <c r="B109" s="6">
        <v>88000</v>
      </c>
      <c r="C109" s="6">
        <v>84829.6</v>
      </c>
      <c r="D109" s="13" t="s">
        <v>264</v>
      </c>
      <c r="E109" s="13" t="s">
        <v>242</v>
      </c>
      <c r="F109" s="10" t="s">
        <v>68</v>
      </c>
      <c r="G109" s="73">
        <v>45702</v>
      </c>
      <c r="H109" s="73">
        <v>45705</v>
      </c>
      <c r="I109" s="3" t="s">
        <v>265</v>
      </c>
      <c r="J109" s="1">
        <v>55</v>
      </c>
      <c r="K109" s="25">
        <f t="shared" si="0"/>
        <v>3170.3999999999942</v>
      </c>
    </row>
    <row r="110" spans="1:11" ht="81.75" customHeight="1">
      <c r="A110" s="13" t="s">
        <v>266</v>
      </c>
      <c r="B110" s="6">
        <v>99700</v>
      </c>
      <c r="C110" s="6">
        <v>85000</v>
      </c>
      <c r="D110" s="13" t="s">
        <v>267</v>
      </c>
      <c r="E110" s="13" t="s">
        <v>268</v>
      </c>
      <c r="F110" s="10" t="s">
        <v>32</v>
      </c>
      <c r="G110" s="73">
        <v>45702</v>
      </c>
      <c r="H110" s="73">
        <v>45707</v>
      </c>
      <c r="I110" s="3" t="s">
        <v>269</v>
      </c>
      <c r="J110" s="1">
        <v>56</v>
      </c>
      <c r="K110" s="25">
        <f t="shared" si="0"/>
        <v>14700</v>
      </c>
    </row>
    <row r="111" spans="1:11" ht="41.4">
      <c r="A111" s="13" t="s">
        <v>270</v>
      </c>
      <c r="B111" s="6">
        <v>98000</v>
      </c>
      <c r="C111" s="6">
        <v>95000</v>
      </c>
      <c r="D111" s="13" t="s">
        <v>267</v>
      </c>
      <c r="E111" s="13" t="s">
        <v>268</v>
      </c>
      <c r="F111" s="10" t="s">
        <v>32</v>
      </c>
      <c r="G111" s="73">
        <v>45702</v>
      </c>
      <c r="H111" s="73">
        <v>45707</v>
      </c>
      <c r="I111" s="3" t="s">
        <v>271</v>
      </c>
      <c r="J111" s="1">
        <v>57</v>
      </c>
      <c r="K111" s="25">
        <f t="shared" si="0"/>
        <v>3000</v>
      </c>
    </row>
    <row r="112" spans="1:11" ht="55.2">
      <c r="A112" s="13" t="s">
        <v>272</v>
      </c>
      <c r="B112" s="6">
        <v>495900</v>
      </c>
      <c r="C112" s="6">
        <v>406456.36</v>
      </c>
      <c r="D112" s="13" t="s">
        <v>273</v>
      </c>
      <c r="E112" s="19" t="s">
        <v>274</v>
      </c>
      <c r="F112" s="10" t="s">
        <v>32</v>
      </c>
      <c r="G112" s="73">
        <v>45702</v>
      </c>
      <c r="H112" s="73">
        <v>45707</v>
      </c>
      <c r="I112" s="3" t="s">
        <v>275</v>
      </c>
      <c r="J112" s="1">
        <v>58</v>
      </c>
      <c r="K112" s="25">
        <f t="shared" si="0"/>
        <v>89443.640000000014</v>
      </c>
    </row>
    <row r="113" spans="1:11" ht="55.2">
      <c r="A113" s="13" t="s">
        <v>276</v>
      </c>
      <c r="B113" s="6">
        <v>631000</v>
      </c>
      <c r="C113" s="6">
        <v>525700</v>
      </c>
      <c r="D113" s="13" t="s">
        <v>267</v>
      </c>
      <c r="E113" s="13" t="s">
        <v>268</v>
      </c>
      <c r="F113" s="10" t="s">
        <v>85</v>
      </c>
      <c r="G113" s="73">
        <v>45702</v>
      </c>
      <c r="H113" s="73">
        <v>45707</v>
      </c>
      <c r="I113" s="3" t="s">
        <v>277</v>
      </c>
      <c r="J113" s="1">
        <v>59</v>
      </c>
      <c r="K113" s="25">
        <f t="shared" si="0"/>
        <v>105300</v>
      </c>
    </row>
    <row r="114" spans="1:11" ht="69">
      <c r="A114" s="13" t="s">
        <v>278</v>
      </c>
      <c r="B114" s="6">
        <v>384000</v>
      </c>
      <c r="C114" s="6">
        <v>375458.6</v>
      </c>
      <c r="D114" s="13" t="s">
        <v>279</v>
      </c>
      <c r="E114" s="13" t="s">
        <v>242</v>
      </c>
      <c r="F114" s="10" t="s">
        <v>68</v>
      </c>
      <c r="G114" s="73">
        <v>45702</v>
      </c>
      <c r="H114" s="73">
        <v>45705</v>
      </c>
      <c r="I114" s="3" t="s">
        <v>141</v>
      </c>
      <c r="J114" s="1">
        <v>60</v>
      </c>
      <c r="K114" s="25">
        <f t="shared" si="0"/>
        <v>8541.4000000000233</v>
      </c>
    </row>
    <row r="115" spans="1:11" ht="108" customHeight="1">
      <c r="A115" s="13" t="s">
        <v>280</v>
      </c>
      <c r="B115" s="6">
        <v>455000</v>
      </c>
      <c r="C115" s="6">
        <v>444329.38</v>
      </c>
      <c r="D115" s="13" t="s">
        <v>279</v>
      </c>
      <c r="E115" s="13" t="s">
        <v>242</v>
      </c>
      <c r="F115" s="10" t="s">
        <v>68</v>
      </c>
      <c r="G115" s="73">
        <v>45702</v>
      </c>
      <c r="H115" s="73">
        <v>45705</v>
      </c>
      <c r="I115" s="3" t="s">
        <v>281</v>
      </c>
      <c r="J115" s="1">
        <v>61</v>
      </c>
      <c r="K115" s="25">
        <f t="shared" si="0"/>
        <v>10670.619999999995</v>
      </c>
    </row>
    <row r="116" spans="1:11" ht="134.25" customHeight="1">
      <c r="A116" s="13" t="s">
        <v>282</v>
      </c>
      <c r="B116" s="6">
        <v>788000</v>
      </c>
      <c r="C116" s="6">
        <v>706502.5</v>
      </c>
      <c r="D116" s="13" t="s">
        <v>279</v>
      </c>
      <c r="E116" s="13" t="s">
        <v>242</v>
      </c>
      <c r="F116" s="10" t="s">
        <v>68</v>
      </c>
      <c r="G116" s="73">
        <v>45702</v>
      </c>
      <c r="H116" s="73">
        <v>45705</v>
      </c>
      <c r="I116" s="3" t="s">
        <v>283</v>
      </c>
      <c r="J116" s="1">
        <v>62</v>
      </c>
      <c r="K116" s="25">
        <f t="shared" si="0"/>
        <v>81497.5</v>
      </c>
    </row>
    <row r="117" spans="1:11" ht="82.5" customHeight="1">
      <c r="A117" s="13" t="s">
        <v>284</v>
      </c>
      <c r="B117" s="6">
        <v>941000</v>
      </c>
      <c r="C117" s="6">
        <v>899126.44</v>
      </c>
      <c r="D117" s="13" t="s">
        <v>279</v>
      </c>
      <c r="E117" s="13" t="s">
        <v>242</v>
      </c>
      <c r="F117" s="10" t="s">
        <v>32</v>
      </c>
      <c r="G117" s="73">
        <v>45702</v>
      </c>
      <c r="H117" s="73">
        <v>45705</v>
      </c>
      <c r="I117" s="3" t="s">
        <v>69</v>
      </c>
      <c r="J117" s="1">
        <v>63</v>
      </c>
      <c r="K117" s="25">
        <f t="shared" si="0"/>
        <v>41873.560000000056</v>
      </c>
    </row>
    <row r="118" spans="1:11" ht="68.25" customHeight="1">
      <c r="A118" s="13" t="s">
        <v>285</v>
      </c>
      <c r="B118" s="6">
        <v>127000</v>
      </c>
      <c r="C118" s="6">
        <v>103490</v>
      </c>
      <c r="D118" s="13" t="s">
        <v>256</v>
      </c>
      <c r="E118" s="13" t="s">
        <v>257</v>
      </c>
      <c r="F118" s="10" t="s">
        <v>47</v>
      </c>
      <c r="G118" s="73">
        <v>45702</v>
      </c>
      <c r="H118" s="73">
        <v>45706</v>
      </c>
      <c r="I118" s="3" t="s">
        <v>286</v>
      </c>
      <c r="J118" s="1">
        <v>64</v>
      </c>
      <c r="K118" s="25">
        <f t="shared" ref="K118:K120" si="1">+B118-C118</f>
        <v>23510</v>
      </c>
    </row>
    <row r="119" spans="1:11" ht="69" customHeight="1">
      <c r="A119" s="13" t="s">
        <v>287</v>
      </c>
      <c r="B119" s="6">
        <v>917000</v>
      </c>
      <c r="C119" s="6">
        <v>498000</v>
      </c>
      <c r="D119" s="13" t="s">
        <v>288</v>
      </c>
      <c r="E119" s="13" t="s">
        <v>289</v>
      </c>
      <c r="F119" s="10" t="s">
        <v>386</v>
      </c>
      <c r="G119" s="73">
        <v>45702</v>
      </c>
      <c r="H119" s="73">
        <v>45704</v>
      </c>
      <c r="I119" s="3" t="s">
        <v>69</v>
      </c>
      <c r="J119" s="1">
        <v>65</v>
      </c>
      <c r="K119" s="25">
        <f t="shared" si="1"/>
        <v>419000</v>
      </c>
    </row>
    <row r="120" spans="1:11" ht="69" customHeight="1">
      <c r="A120" s="13" t="s">
        <v>290</v>
      </c>
      <c r="B120" s="6">
        <v>402000</v>
      </c>
      <c r="C120" s="6">
        <v>353000</v>
      </c>
      <c r="D120" s="13" t="s">
        <v>291</v>
      </c>
      <c r="E120" s="13" t="s">
        <v>292</v>
      </c>
      <c r="F120" s="10" t="s">
        <v>32</v>
      </c>
      <c r="G120" s="73">
        <v>45702</v>
      </c>
      <c r="H120" s="73">
        <v>45705</v>
      </c>
      <c r="I120" s="3" t="s">
        <v>293</v>
      </c>
      <c r="J120" s="1">
        <v>66</v>
      </c>
      <c r="K120" s="25">
        <f t="shared" si="1"/>
        <v>49000</v>
      </c>
    </row>
    <row r="121" spans="1:11" ht="292.5" customHeight="1">
      <c r="A121" s="30" t="s">
        <v>413</v>
      </c>
      <c r="B121" s="109">
        <v>18887050</v>
      </c>
      <c r="C121" s="109">
        <v>12342000</v>
      </c>
      <c r="D121" s="22" t="s">
        <v>414</v>
      </c>
      <c r="E121" s="110" t="s">
        <v>415</v>
      </c>
      <c r="F121" s="22" t="s">
        <v>416</v>
      </c>
      <c r="G121" s="42">
        <v>45329</v>
      </c>
      <c r="H121" s="42">
        <v>45708</v>
      </c>
      <c r="I121" s="110" t="s">
        <v>354</v>
      </c>
    </row>
    <row r="122" spans="1:11" ht="67.5" customHeight="1">
      <c r="A122" s="21" t="s">
        <v>362</v>
      </c>
      <c r="B122" s="8">
        <v>1000000</v>
      </c>
      <c r="C122" s="8">
        <v>999950</v>
      </c>
      <c r="D122" s="20" t="s">
        <v>363</v>
      </c>
      <c r="E122" s="20" t="s">
        <v>365</v>
      </c>
      <c r="F122" s="91" t="s">
        <v>85</v>
      </c>
      <c r="G122" s="42">
        <v>45701</v>
      </c>
      <c r="H122" s="42">
        <v>45709</v>
      </c>
      <c r="I122" s="27" t="s">
        <v>349</v>
      </c>
    </row>
    <row r="123" spans="1:11" ht="124.2">
      <c r="A123" s="21" t="s">
        <v>364</v>
      </c>
      <c r="B123" s="9">
        <v>1000000</v>
      </c>
      <c r="C123" s="9">
        <v>999950</v>
      </c>
      <c r="D123" s="20" t="s">
        <v>363</v>
      </c>
      <c r="E123" s="20" t="s">
        <v>365</v>
      </c>
      <c r="F123" s="91" t="s">
        <v>85</v>
      </c>
      <c r="G123" s="42">
        <v>45701</v>
      </c>
      <c r="H123" s="42">
        <v>45709</v>
      </c>
      <c r="I123" s="27" t="s">
        <v>349</v>
      </c>
    </row>
    <row r="124" spans="1:11" ht="124.2">
      <c r="A124" s="21" t="s">
        <v>366</v>
      </c>
      <c r="B124" s="9">
        <v>9167088</v>
      </c>
      <c r="C124" s="9">
        <v>9114774.4000000004</v>
      </c>
      <c r="D124" s="20" t="s">
        <v>363</v>
      </c>
      <c r="E124" s="20" t="s">
        <v>365</v>
      </c>
      <c r="F124" s="91" t="s">
        <v>247</v>
      </c>
      <c r="G124" s="42">
        <v>45705</v>
      </c>
      <c r="H124" s="42">
        <v>45720</v>
      </c>
      <c r="I124" s="27" t="s">
        <v>111</v>
      </c>
    </row>
    <row r="125" spans="1:11" ht="110.4">
      <c r="A125" s="3" t="s">
        <v>355</v>
      </c>
      <c r="B125" s="4">
        <v>120000000</v>
      </c>
      <c r="C125" s="4">
        <v>119830800</v>
      </c>
      <c r="D125" s="3" t="s">
        <v>165</v>
      </c>
      <c r="E125" s="3" t="s">
        <v>166</v>
      </c>
      <c r="F125" s="3" t="s">
        <v>81</v>
      </c>
      <c r="G125" s="38">
        <v>45706</v>
      </c>
      <c r="H125" s="38">
        <v>45708</v>
      </c>
      <c r="I125" s="3" t="s">
        <v>25</v>
      </c>
    </row>
    <row r="126" spans="1:11" ht="82.8">
      <c r="A126" s="13" t="s">
        <v>387</v>
      </c>
      <c r="B126" s="6">
        <v>94000</v>
      </c>
      <c r="C126" s="6">
        <v>80500</v>
      </c>
      <c r="D126" s="13" t="s">
        <v>273</v>
      </c>
      <c r="E126" s="19" t="s">
        <v>274</v>
      </c>
      <c r="F126" s="10" t="s">
        <v>32</v>
      </c>
      <c r="G126" s="73">
        <v>45706</v>
      </c>
      <c r="H126" s="73">
        <v>45707</v>
      </c>
      <c r="I126" s="3" t="s">
        <v>269</v>
      </c>
    </row>
    <row r="127" spans="1:11" ht="124.2">
      <c r="A127" s="21" t="s">
        <v>368</v>
      </c>
      <c r="B127" s="9" t="s">
        <v>369</v>
      </c>
      <c r="C127" s="9" t="s">
        <v>369</v>
      </c>
      <c r="D127" s="20" t="s">
        <v>370</v>
      </c>
      <c r="E127" s="20" t="s">
        <v>371</v>
      </c>
      <c r="F127" s="91" t="s">
        <v>384</v>
      </c>
      <c r="G127" s="42">
        <v>45713</v>
      </c>
      <c r="H127" s="42">
        <v>45715</v>
      </c>
      <c r="I127" s="26" t="s">
        <v>372</v>
      </c>
    </row>
    <row r="128" spans="1:11" ht="69">
      <c r="A128" s="13" t="s">
        <v>388</v>
      </c>
      <c r="B128" s="6">
        <v>4875000</v>
      </c>
      <c r="C128" s="6">
        <v>4874099.2</v>
      </c>
      <c r="D128" s="13" t="s">
        <v>389</v>
      </c>
      <c r="E128" s="13" t="s">
        <v>390</v>
      </c>
      <c r="F128" s="10" t="s">
        <v>391</v>
      </c>
      <c r="G128" s="73">
        <v>45713</v>
      </c>
      <c r="H128" s="73">
        <v>45720</v>
      </c>
      <c r="I128" s="3" t="s">
        <v>3</v>
      </c>
    </row>
    <row r="129" spans="1:9" ht="27" customHeight="1">
      <c r="A129" s="21" t="s">
        <v>381</v>
      </c>
      <c r="B129" s="56"/>
      <c r="C129" s="107"/>
      <c r="D129" s="20" t="s">
        <v>43</v>
      </c>
      <c r="E129" s="20" t="s">
        <v>382</v>
      </c>
      <c r="F129" s="91" t="s">
        <v>383</v>
      </c>
      <c r="G129" s="42">
        <v>45713</v>
      </c>
      <c r="H129" s="42">
        <v>45721</v>
      </c>
      <c r="I129" s="27" t="s">
        <v>367</v>
      </c>
    </row>
    <row r="130" spans="1:9" ht="27.6">
      <c r="A130" s="10" t="s">
        <v>377</v>
      </c>
      <c r="B130" s="107">
        <v>1032192</v>
      </c>
      <c r="C130" s="107">
        <v>1032192</v>
      </c>
      <c r="D130" s="10"/>
      <c r="E130" s="10"/>
      <c r="F130" s="104" t="s">
        <v>379</v>
      </c>
      <c r="G130" s="105"/>
      <c r="H130" s="70"/>
      <c r="I130" s="106"/>
    </row>
    <row r="131" spans="1:9" ht="27.6">
      <c r="A131" s="10" t="s">
        <v>378</v>
      </c>
      <c r="B131" s="108">
        <v>430080</v>
      </c>
      <c r="C131" s="108">
        <v>430080</v>
      </c>
      <c r="D131" s="10"/>
      <c r="E131" s="10"/>
      <c r="F131" s="104" t="s">
        <v>380</v>
      </c>
      <c r="G131" s="105"/>
      <c r="H131" s="70"/>
      <c r="I131" s="106"/>
    </row>
    <row r="132" spans="1:9" ht="50.25" customHeight="1">
      <c r="A132" s="10" t="s">
        <v>341</v>
      </c>
      <c r="B132" s="107">
        <f>SUM(B130:B131)</f>
        <v>1462272</v>
      </c>
      <c r="C132" s="107">
        <f>SUM(C130:C131)</f>
        <v>1462272</v>
      </c>
      <c r="D132" s="10"/>
      <c r="E132" s="10"/>
      <c r="F132" s="34"/>
      <c r="G132" s="105"/>
      <c r="H132" s="70"/>
      <c r="I132" s="106"/>
    </row>
    <row r="133" spans="1:9" ht="55.2">
      <c r="A133" s="13" t="s">
        <v>392</v>
      </c>
      <c r="B133" s="6">
        <v>770000</v>
      </c>
      <c r="C133" s="6">
        <v>761250</v>
      </c>
      <c r="D133" s="13" t="s">
        <v>393</v>
      </c>
      <c r="E133" s="13" t="s">
        <v>394</v>
      </c>
      <c r="F133" s="10" t="s">
        <v>144</v>
      </c>
      <c r="G133" s="73">
        <v>45714</v>
      </c>
      <c r="H133" s="73">
        <v>45714</v>
      </c>
      <c r="I133" s="3" t="s">
        <v>69</v>
      </c>
    </row>
    <row r="134" spans="1:9" ht="69">
      <c r="A134" s="28" t="s">
        <v>401</v>
      </c>
      <c r="B134" s="79">
        <v>10768400</v>
      </c>
      <c r="C134" s="79">
        <v>10768379.189999999</v>
      </c>
      <c r="D134" s="28" t="s">
        <v>402</v>
      </c>
      <c r="E134" s="28" t="s">
        <v>403</v>
      </c>
      <c r="F134" s="28" t="s">
        <v>158</v>
      </c>
      <c r="G134" s="74">
        <v>45714</v>
      </c>
      <c r="H134" s="74">
        <v>45714</v>
      </c>
      <c r="I134" s="28" t="s">
        <v>69</v>
      </c>
    </row>
    <row r="135" spans="1:9" ht="55.2">
      <c r="A135" s="28" t="s">
        <v>404</v>
      </c>
      <c r="B135" s="79">
        <v>976300</v>
      </c>
      <c r="C135" s="79">
        <v>976218.29</v>
      </c>
      <c r="D135" s="28" t="s">
        <v>405</v>
      </c>
      <c r="E135" s="28" t="s">
        <v>406</v>
      </c>
      <c r="F135" s="28" t="s">
        <v>158</v>
      </c>
      <c r="G135" s="74">
        <v>45714</v>
      </c>
      <c r="H135" s="74">
        <v>45714</v>
      </c>
      <c r="I135" s="28" t="s">
        <v>69</v>
      </c>
    </row>
    <row r="136" spans="1:9" ht="55.2">
      <c r="A136" s="28" t="s">
        <v>407</v>
      </c>
      <c r="B136" s="79">
        <v>33200</v>
      </c>
      <c r="C136" s="79">
        <v>32308.36</v>
      </c>
      <c r="D136" s="28" t="s">
        <v>408</v>
      </c>
      <c r="E136" s="28" t="s">
        <v>409</v>
      </c>
      <c r="F136" s="28" t="s">
        <v>144</v>
      </c>
      <c r="G136" s="74">
        <v>45714</v>
      </c>
      <c r="H136" s="74">
        <v>45716</v>
      </c>
      <c r="I136" s="28" t="s">
        <v>69</v>
      </c>
    </row>
    <row r="137" spans="1:9" ht="55.2">
      <c r="A137" s="28" t="s">
        <v>410</v>
      </c>
      <c r="B137" s="79">
        <v>112000</v>
      </c>
      <c r="C137" s="79">
        <v>112000</v>
      </c>
      <c r="D137" s="28" t="s">
        <v>154</v>
      </c>
      <c r="E137" s="28" t="s">
        <v>411</v>
      </c>
      <c r="F137" s="28" t="s">
        <v>412</v>
      </c>
      <c r="G137" s="74">
        <v>45715</v>
      </c>
      <c r="H137" s="74">
        <v>45715</v>
      </c>
      <c r="I137" s="28" t="s">
        <v>29</v>
      </c>
    </row>
    <row r="138" spans="1:9" ht="55.2">
      <c r="A138" s="13" t="s">
        <v>395</v>
      </c>
      <c r="B138" s="6">
        <v>466000</v>
      </c>
      <c r="C138" s="6">
        <v>466000</v>
      </c>
      <c r="D138" s="13" t="s">
        <v>228</v>
      </c>
      <c r="E138" s="13" t="s">
        <v>229</v>
      </c>
      <c r="F138" s="10" t="s">
        <v>47</v>
      </c>
      <c r="G138" s="73">
        <v>45715</v>
      </c>
      <c r="H138" s="73">
        <v>45716</v>
      </c>
      <c r="I138" s="3" t="s">
        <v>119</v>
      </c>
    </row>
    <row r="139" spans="1:9" ht="55.2">
      <c r="A139" s="13" t="s">
        <v>396</v>
      </c>
      <c r="B139" s="6">
        <v>940000</v>
      </c>
      <c r="C139" s="6">
        <v>917500</v>
      </c>
      <c r="D139" s="13" t="s">
        <v>128</v>
      </c>
      <c r="E139" s="13" t="s">
        <v>240</v>
      </c>
      <c r="F139" s="10" t="s">
        <v>32</v>
      </c>
      <c r="G139" s="73">
        <v>45715</v>
      </c>
      <c r="H139" s="73">
        <v>45716</v>
      </c>
      <c r="I139" s="3" t="s">
        <v>69</v>
      </c>
    </row>
    <row r="140" spans="1:9" ht="69">
      <c r="A140" s="3" t="s">
        <v>360</v>
      </c>
      <c r="B140" s="4">
        <v>17900000</v>
      </c>
      <c r="C140" s="4">
        <v>17871000</v>
      </c>
      <c r="D140" s="84" t="s">
        <v>4</v>
      </c>
      <c r="E140" s="3" t="s">
        <v>179</v>
      </c>
      <c r="F140" s="3" t="s">
        <v>6</v>
      </c>
      <c r="G140" s="39">
        <v>45715</v>
      </c>
      <c r="H140" s="39">
        <v>45716</v>
      </c>
      <c r="I140" s="3" t="s">
        <v>25</v>
      </c>
    </row>
    <row r="141" spans="1:9" ht="278.25" customHeight="1">
      <c r="A141" s="3" t="s">
        <v>361</v>
      </c>
      <c r="B141" s="4">
        <v>49500000</v>
      </c>
      <c r="C141" s="4">
        <v>49292825</v>
      </c>
      <c r="D141" s="3" t="s">
        <v>94</v>
      </c>
      <c r="E141" s="3" t="s">
        <v>179</v>
      </c>
      <c r="F141" s="3" t="s">
        <v>85</v>
      </c>
      <c r="G141" s="39">
        <v>45715</v>
      </c>
      <c r="H141" s="39">
        <v>45716</v>
      </c>
      <c r="I141" s="3" t="s">
        <v>25</v>
      </c>
    </row>
    <row r="142" spans="1:9" ht="277.5" customHeight="1">
      <c r="A142" s="21" t="s">
        <v>373</v>
      </c>
      <c r="B142" s="9">
        <v>384000000</v>
      </c>
      <c r="C142" s="9">
        <v>383891200</v>
      </c>
      <c r="D142" s="20" t="s">
        <v>374</v>
      </c>
      <c r="E142" s="20" t="s">
        <v>375</v>
      </c>
      <c r="F142" s="111" t="s">
        <v>385</v>
      </c>
      <c r="G142" s="42">
        <v>45716</v>
      </c>
      <c r="H142" s="42">
        <v>45716</v>
      </c>
      <c r="I142" s="27" t="s">
        <v>376</v>
      </c>
    </row>
    <row r="143" spans="1:9" ht="55.2">
      <c r="A143" s="3" t="s">
        <v>356</v>
      </c>
      <c r="B143" s="4">
        <v>10500000</v>
      </c>
      <c r="C143" s="4">
        <v>9577576</v>
      </c>
      <c r="D143" s="3" t="s">
        <v>357</v>
      </c>
      <c r="E143" s="3" t="s">
        <v>358</v>
      </c>
      <c r="F143" s="3" t="s">
        <v>359</v>
      </c>
      <c r="G143" s="39">
        <v>45716</v>
      </c>
      <c r="H143" s="39">
        <v>45719</v>
      </c>
      <c r="I143" s="3" t="s">
        <v>2</v>
      </c>
    </row>
    <row r="144" spans="1:9" ht="55.2">
      <c r="A144" s="13" t="s">
        <v>397</v>
      </c>
      <c r="B144" s="6">
        <v>104600</v>
      </c>
      <c r="C144" s="6">
        <v>98600</v>
      </c>
      <c r="D144" s="13" t="s">
        <v>398</v>
      </c>
      <c r="E144" s="13" t="s">
        <v>399</v>
      </c>
      <c r="F144" s="10" t="s">
        <v>400</v>
      </c>
      <c r="G144" s="73">
        <v>45716</v>
      </c>
      <c r="H144" s="73">
        <v>45722</v>
      </c>
      <c r="I144" s="3" t="s">
        <v>69</v>
      </c>
    </row>
    <row r="145" spans="1:9" ht="69">
      <c r="A145" s="13" t="s">
        <v>417</v>
      </c>
      <c r="B145" s="6">
        <v>3000000</v>
      </c>
      <c r="C145" s="6">
        <v>2980000</v>
      </c>
      <c r="D145" s="13" t="s">
        <v>418</v>
      </c>
      <c r="E145" s="13" t="s">
        <v>419</v>
      </c>
      <c r="F145" s="10" t="s">
        <v>6</v>
      </c>
      <c r="G145" s="73">
        <v>45722</v>
      </c>
      <c r="H145" s="73">
        <v>45723</v>
      </c>
      <c r="I145" s="3" t="s">
        <v>420</v>
      </c>
    </row>
    <row r="146" spans="1:9" ht="69">
      <c r="A146" s="13" t="s">
        <v>421</v>
      </c>
      <c r="B146" s="6">
        <v>181800</v>
      </c>
      <c r="C146" s="6">
        <v>166500</v>
      </c>
      <c r="D146" s="13" t="s">
        <v>422</v>
      </c>
      <c r="E146" s="13" t="s">
        <v>268</v>
      </c>
      <c r="F146" s="10" t="s">
        <v>6</v>
      </c>
      <c r="G146" s="73">
        <v>45722</v>
      </c>
      <c r="H146" s="73">
        <v>45722</v>
      </c>
      <c r="I146" s="3" t="s">
        <v>423</v>
      </c>
    </row>
    <row r="147" spans="1:9" ht="82.8">
      <c r="A147" s="13" t="s">
        <v>424</v>
      </c>
      <c r="B147" s="6">
        <v>513000</v>
      </c>
      <c r="C147" s="6">
        <v>513000</v>
      </c>
      <c r="D147" s="3" t="s">
        <v>218</v>
      </c>
      <c r="E147" s="3" t="s">
        <v>219</v>
      </c>
      <c r="F147" s="10" t="s">
        <v>32</v>
      </c>
      <c r="G147" s="73">
        <v>45722</v>
      </c>
      <c r="H147" s="73">
        <v>45722</v>
      </c>
      <c r="I147" s="3" t="s">
        <v>230</v>
      </c>
    </row>
    <row r="148" spans="1:9" ht="82.8">
      <c r="A148" s="13" t="s">
        <v>425</v>
      </c>
      <c r="B148" s="6">
        <v>586250</v>
      </c>
      <c r="C148" s="6">
        <v>548000</v>
      </c>
      <c r="D148" s="3" t="s">
        <v>132</v>
      </c>
      <c r="E148" s="13" t="s">
        <v>131</v>
      </c>
      <c r="F148" s="10" t="s">
        <v>32</v>
      </c>
      <c r="G148" s="73">
        <v>45722</v>
      </c>
      <c r="H148" s="73">
        <v>45722</v>
      </c>
      <c r="I148" s="3" t="s">
        <v>426</v>
      </c>
    </row>
    <row r="149" spans="1:9" ht="55.2">
      <c r="A149" s="13" t="s">
        <v>427</v>
      </c>
      <c r="B149" s="6">
        <v>76000</v>
      </c>
      <c r="C149" s="6">
        <v>72000</v>
      </c>
      <c r="D149" s="3" t="s">
        <v>428</v>
      </c>
      <c r="E149" s="3" t="s">
        <v>429</v>
      </c>
      <c r="F149" s="10" t="s">
        <v>47</v>
      </c>
      <c r="G149" s="73">
        <v>45722</v>
      </c>
      <c r="H149" s="73">
        <v>45726</v>
      </c>
      <c r="I149" s="3" t="s">
        <v>430</v>
      </c>
    </row>
    <row r="150" spans="1:9" ht="69">
      <c r="A150" s="13" t="s">
        <v>431</v>
      </c>
      <c r="B150" s="6">
        <v>71000</v>
      </c>
      <c r="C150" s="6">
        <v>59365</v>
      </c>
      <c r="D150" s="3" t="s">
        <v>121</v>
      </c>
      <c r="E150" s="13" t="s">
        <v>120</v>
      </c>
      <c r="F150" s="10" t="s">
        <v>32</v>
      </c>
      <c r="G150" s="73">
        <v>45726</v>
      </c>
      <c r="H150" s="73">
        <v>45726</v>
      </c>
      <c r="I150" s="3" t="s">
        <v>432</v>
      </c>
    </row>
    <row r="151" spans="1:9" ht="69">
      <c r="A151" s="13" t="s">
        <v>433</v>
      </c>
      <c r="B151" s="6">
        <v>115000</v>
      </c>
      <c r="C151" s="6">
        <v>114500</v>
      </c>
      <c r="D151" s="3" t="s">
        <v>222</v>
      </c>
      <c r="E151" s="13" t="s">
        <v>292</v>
      </c>
      <c r="F151" s="10" t="s">
        <v>32</v>
      </c>
      <c r="G151" s="73">
        <v>45726</v>
      </c>
      <c r="H151" s="73">
        <v>45726</v>
      </c>
      <c r="I151" s="3" t="s">
        <v>434</v>
      </c>
    </row>
    <row r="152" spans="1:9" ht="55.2">
      <c r="A152" s="13" t="s">
        <v>435</v>
      </c>
      <c r="B152" s="6">
        <v>180000</v>
      </c>
      <c r="C152" s="6">
        <v>180000</v>
      </c>
      <c r="D152" s="3" t="s">
        <v>222</v>
      </c>
      <c r="E152" s="13" t="s">
        <v>292</v>
      </c>
      <c r="F152" s="10" t="s">
        <v>32</v>
      </c>
      <c r="G152" s="73">
        <v>45726</v>
      </c>
      <c r="H152" s="73">
        <v>45726</v>
      </c>
      <c r="I152" s="3" t="s">
        <v>436</v>
      </c>
    </row>
    <row r="153" spans="1:9" ht="55.2">
      <c r="A153" s="13" t="s">
        <v>437</v>
      </c>
      <c r="B153" s="6">
        <v>708000</v>
      </c>
      <c r="C153" s="6">
        <v>411464.88</v>
      </c>
      <c r="D153" s="13" t="s">
        <v>438</v>
      </c>
      <c r="E153" s="21" t="s">
        <v>439</v>
      </c>
      <c r="F153" s="10" t="s">
        <v>32</v>
      </c>
      <c r="G153" s="73">
        <v>45726</v>
      </c>
      <c r="H153" s="73">
        <v>45733</v>
      </c>
      <c r="I153" s="3" t="s">
        <v>230</v>
      </c>
    </row>
    <row r="154" spans="1:9" ht="82.8">
      <c r="A154" s="28" t="s">
        <v>440</v>
      </c>
      <c r="B154" s="46">
        <v>673953301.47000003</v>
      </c>
      <c r="C154" s="46">
        <v>673953301.47000003</v>
      </c>
      <c r="D154" s="28" t="s">
        <v>441</v>
      </c>
      <c r="E154" s="28" t="s">
        <v>442</v>
      </c>
      <c r="F154" s="28" t="s">
        <v>443</v>
      </c>
      <c r="G154" s="74">
        <v>45719</v>
      </c>
      <c r="H154" s="74">
        <v>45719</v>
      </c>
      <c r="I154" s="28" t="s">
        <v>444</v>
      </c>
    </row>
    <row r="155" spans="1:9" ht="69">
      <c r="A155" s="28" t="s">
        <v>445</v>
      </c>
      <c r="B155" s="46">
        <v>844564800</v>
      </c>
      <c r="C155" s="46">
        <v>844564800</v>
      </c>
      <c r="D155" s="28" t="s">
        <v>446</v>
      </c>
      <c r="E155" s="28" t="s">
        <v>447</v>
      </c>
      <c r="F155" s="28" t="s">
        <v>448</v>
      </c>
      <c r="G155" s="74">
        <v>45719</v>
      </c>
      <c r="H155" s="74">
        <v>45719</v>
      </c>
      <c r="I155" s="28" t="s">
        <v>191</v>
      </c>
    </row>
    <row r="156" spans="1:9" ht="69">
      <c r="A156" s="28" t="s">
        <v>449</v>
      </c>
      <c r="B156" s="46">
        <v>720921600</v>
      </c>
      <c r="C156" s="46">
        <v>720886600</v>
      </c>
      <c r="D156" s="28" t="s">
        <v>450</v>
      </c>
      <c r="E156" s="28" t="s">
        <v>451</v>
      </c>
      <c r="F156" s="28" t="s">
        <v>448</v>
      </c>
      <c r="G156" s="74">
        <v>45719</v>
      </c>
      <c r="H156" s="74">
        <v>45721</v>
      </c>
      <c r="I156" s="28" t="s">
        <v>191</v>
      </c>
    </row>
    <row r="157" spans="1:9" ht="82.8">
      <c r="A157" s="28" t="s">
        <v>452</v>
      </c>
      <c r="B157" s="46">
        <v>114417600</v>
      </c>
      <c r="C157" s="46">
        <v>114417600</v>
      </c>
      <c r="D157" s="28" t="s">
        <v>453</v>
      </c>
      <c r="E157" s="28" t="s">
        <v>454</v>
      </c>
      <c r="F157" s="28" t="s">
        <v>448</v>
      </c>
      <c r="G157" s="74">
        <v>45720</v>
      </c>
      <c r="H157" s="75">
        <v>45722</v>
      </c>
      <c r="I157" s="28" t="s">
        <v>191</v>
      </c>
    </row>
    <row r="158" spans="1:9" ht="69">
      <c r="A158" s="28" t="s">
        <v>455</v>
      </c>
      <c r="B158" s="46">
        <v>203000</v>
      </c>
      <c r="C158" s="46">
        <v>203000</v>
      </c>
      <c r="D158" s="28" t="s">
        <v>456</v>
      </c>
      <c r="E158" s="28" t="s">
        <v>457</v>
      </c>
      <c r="F158" s="28" t="s">
        <v>458</v>
      </c>
      <c r="G158" s="74">
        <v>45721</v>
      </c>
      <c r="H158" s="74">
        <v>45721</v>
      </c>
      <c r="I158" s="28" t="s">
        <v>459</v>
      </c>
    </row>
    <row r="159" spans="1:9" ht="69">
      <c r="A159" s="28" t="s">
        <v>460</v>
      </c>
      <c r="B159" s="46">
        <v>1004121600</v>
      </c>
      <c r="C159" s="46">
        <v>1004121600</v>
      </c>
      <c r="D159" s="28" t="s">
        <v>461</v>
      </c>
      <c r="E159" s="28" t="s">
        <v>462</v>
      </c>
      <c r="F159" s="28" t="s">
        <v>448</v>
      </c>
      <c r="G159" s="74">
        <v>45721</v>
      </c>
      <c r="H159" s="74">
        <v>45724</v>
      </c>
      <c r="I159" s="28" t="s">
        <v>191</v>
      </c>
    </row>
    <row r="160" spans="1:9" ht="96.6">
      <c r="A160" s="28" t="s">
        <v>463</v>
      </c>
      <c r="B160" s="46">
        <v>8909600</v>
      </c>
      <c r="C160" s="46">
        <v>8909529.7300000004</v>
      </c>
      <c r="D160" s="28" t="s">
        <v>464</v>
      </c>
      <c r="E160" s="28" t="s">
        <v>465</v>
      </c>
      <c r="F160" s="28" t="s">
        <v>466</v>
      </c>
      <c r="G160" s="74">
        <v>45723</v>
      </c>
      <c r="H160" s="74">
        <v>45727</v>
      </c>
      <c r="I160" s="28" t="s">
        <v>69</v>
      </c>
    </row>
    <row r="161" spans="1:9" ht="41.4">
      <c r="A161" s="22" t="s">
        <v>467</v>
      </c>
      <c r="B161" s="109">
        <v>3256000</v>
      </c>
      <c r="C161" s="109">
        <v>3227040</v>
      </c>
      <c r="D161" s="22" t="s">
        <v>468</v>
      </c>
      <c r="E161" s="22" t="s">
        <v>469</v>
      </c>
      <c r="F161" s="22" t="s">
        <v>470</v>
      </c>
      <c r="G161" s="42">
        <v>45722</v>
      </c>
      <c r="H161" s="42">
        <v>45726</v>
      </c>
      <c r="I161" s="110" t="s">
        <v>471</v>
      </c>
    </row>
    <row r="162" spans="1:9" ht="41.4">
      <c r="A162" s="22" t="s">
        <v>472</v>
      </c>
      <c r="B162" s="109">
        <v>100000</v>
      </c>
      <c r="C162" s="109">
        <v>97800</v>
      </c>
      <c r="D162" s="22" t="s">
        <v>468</v>
      </c>
      <c r="E162" s="22" t="s">
        <v>469</v>
      </c>
      <c r="F162" s="22" t="s">
        <v>473</v>
      </c>
      <c r="G162" s="42">
        <v>45722</v>
      </c>
      <c r="H162" s="42">
        <v>45730</v>
      </c>
      <c r="I162" s="110" t="s">
        <v>474</v>
      </c>
    </row>
    <row r="163" spans="1:9" ht="41.4">
      <c r="A163" s="22" t="s">
        <v>475</v>
      </c>
      <c r="B163" s="109">
        <v>36080800</v>
      </c>
      <c r="C163" s="109">
        <v>35896350</v>
      </c>
      <c r="D163" s="22" t="s">
        <v>468</v>
      </c>
      <c r="E163" s="22" t="s">
        <v>469</v>
      </c>
      <c r="F163" s="22" t="s">
        <v>470</v>
      </c>
      <c r="G163" s="42">
        <v>45722</v>
      </c>
      <c r="H163" s="42">
        <v>45730</v>
      </c>
      <c r="I163" s="110" t="s">
        <v>471</v>
      </c>
    </row>
    <row r="164" spans="1:9" ht="138">
      <c r="A164" s="21" t="s">
        <v>476</v>
      </c>
      <c r="B164" s="47">
        <v>997500</v>
      </c>
      <c r="C164" s="47">
        <v>975000</v>
      </c>
      <c r="D164" s="20" t="s">
        <v>477</v>
      </c>
      <c r="E164" s="20" t="s">
        <v>478</v>
      </c>
      <c r="F164" s="29" t="s">
        <v>479</v>
      </c>
      <c r="G164" s="42">
        <v>45715</v>
      </c>
      <c r="H164" s="42">
        <v>45726</v>
      </c>
      <c r="I164" s="30" t="s">
        <v>69</v>
      </c>
    </row>
    <row r="165" spans="1:9" ht="96.6">
      <c r="A165" s="21" t="s">
        <v>480</v>
      </c>
      <c r="B165" s="48">
        <v>250000</v>
      </c>
      <c r="C165" s="48">
        <v>240000</v>
      </c>
      <c r="D165" s="20" t="s">
        <v>481</v>
      </c>
      <c r="E165" s="20" t="s">
        <v>482</v>
      </c>
      <c r="F165" s="29" t="s">
        <v>483</v>
      </c>
      <c r="G165" s="42">
        <v>45712</v>
      </c>
      <c r="H165" s="42">
        <v>45723</v>
      </c>
      <c r="I165" s="30" t="s">
        <v>69</v>
      </c>
    </row>
    <row r="166" spans="1:9" ht="96.6">
      <c r="A166" s="21" t="s">
        <v>484</v>
      </c>
      <c r="B166" s="48">
        <v>620000</v>
      </c>
      <c r="C166" s="48">
        <v>576741</v>
      </c>
      <c r="D166" s="20" t="s">
        <v>485</v>
      </c>
      <c r="E166" s="20" t="s">
        <v>486</v>
      </c>
      <c r="F166" s="29" t="s">
        <v>483</v>
      </c>
      <c r="G166" s="42">
        <v>45712</v>
      </c>
      <c r="H166" s="42">
        <v>45723</v>
      </c>
      <c r="I166" s="30" t="s">
        <v>69</v>
      </c>
    </row>
    <row r="167" spans="1:9" ht="138">
      <c r="A167" s="20" t="s">
        <v>487</v>
      </c>
      <c r="B167" s="49">
        <v>114200</v>
      </c>
      <c r="C167" s="49">
        <v>112700</v>
      </c>
      <c r="D167" s="20" t="s">
        <v>488</v>
      </c>
      <c r="E167" s="20" t="s">
        <v>489</v>
      </c>
      <c r="F167" s="29" t="s">
        <v>490</v>
      </c>
      <c r="G167" s="42">
        <v>45716</v>
      </c>
      <c r="H167" s="42">
        <v>45736</v>
      </c>
      <c r="I167" s="30" t="s">
        <v>69</v>
      </c>
    </row>
    <row r="168" spans="1:9" ht="138">
      <c r="A168" s="21" t="s">
        <v>491</v>
      </c>
      <c r="B168" s="48">
        <v>680000</v>
      </c>
      <c r="C168" s="48">
        <v>444968</v>
      </c>
      <c r="D168" s="20" t="s">
        <v>492</v>
      </c>
      <c r="E168" s="20" t="s">
        <v>493</v>
      </c>
      <c r="F168" s="29" t="s">
        <v>494</v>
      </c>
      <c r="G168" s="42">
        <v>45716</v>
      </c>
      <c r="H168" s="42">
        <v>45729</v>
      </c>
      <c r="I168" s="30" t="s">
        <v>69</v>
      </c>
    </row>
    <row r="169" spans="1:9" ht="151.80000000000001">
      <c r="A169" s="21" t="s">
        <v>495</v>
      </c>
      <c r="B169" s="48">
        <v>320000</v>
      </c>
      <c r="C169" s="48">
        <v>317621.37</v>
      </c>
      <c r="D169" s="20" t="s">
        <v>326</v>
      </c>
      <c r="E169" s="20" t="s">
        <v>327</v>
      </c>
      <c r="F169" s="29" t="s">
        <v>496</v>
      </c>
      <c r="G169" s="42">
        <v>45716</v>
      </c>
      <c r="H169" s="42">
        <v>45734</v>
      </c>
      <c r="I169" s="30" t="s">
        <v>69</v>
      </c>
    </row>
    <row r="170" spans="1:9" ht="151.80000000000001">
      <c r="A170" s="20" t="s">
        <v>497</v>
      </c>
      <c r="B170" s="49">
        <v>944300</v>
      </c>
      <c r="C170" s="49">
        <v>940808.44</v>
      </c>
      <c r="D170" s="20" t="s">
        <v>326</v>
      </c>
      <c r="E170" s="20" t="s">
        <v>327</v>
      </c>
      <c r="F170" s="31" t="s">
        <v>498</v>
      </c>
      <c r="G170" s="42">
        <v>45722</v>
      </c>
      <c r="H170" s="42">
        <v>45737</v>
      </c>
      <c r="I170" s="30" t="s">
        <v>69</v>
      </c>
    </row>
    <row r="171" spans="1:9" ht="110.4">
      <c r="A171" s="21" t="s">
        <v>499</v>
      </c>
      <c r="B171" s="48">
        <v>752640</v>
      </c>
      <c r="C171" s="48">
        <v>752640</v>
      </c>
      <c r="D171" s="20" t="s">
        <v>43</v>
      </c>
      <c r="E171" s="20" t="s">
        <v>67</v>
      </c>
      <c r="F171" s="29" t="s">
        <v>479</v>
      </c>
      <c r="G171" s="42">
        <v>45706</v>
      </c>
      <c r="H171" s="42">
        <v>45730</v>
      </c>
      <c r="I171" s="30" t="s">
        <v>328</v>
      </c>
    </row>
    <row r="172" spans="1:9" ht="110.4">
      <c r="A172" s="21" t="s">
        <v>500</v>
      </c>
      <c r="B172" s="48">
        <v>2042880</v>
      </c>
      <c r="C172" s="48">
        <v>2042880</v>
      </c>
      <c r="D172" s="20" t="s">
        <v>43</v>
      </c>
      <c r="E172" s="20" t="s">
        <v>67</v>
      </c>
      <c r="F172" s="29" t="s">
        <v>494</v>
      </c>
      <c r="G172" s="42">
        <v>45706</v>
      </c>
      <c r="H172" s="42">
        <v>45734</v>
      </c>
      <c r="I172" s="30" t="s">
        <v>328</v>
      </c>
    </row>
    <row r="173" spans="1:9" ht="110.4">
      <c r="A173" s="21" t="s">
        <v>501</v>
      </c>
      <c r="B173" s="48">
        <v>1247232</v>
      </c>
      <c r="C173" s="48">
        <v>1247232</v>
      </c>
      <c r="D173" s="20" t="s">
        <v>43</v>
      </c>
      <c r="E173" s="20" t="s">
        <v>67</v>
      </c>
      <c r="F173" s="29" t="s">
        <v>494</v>
      </c>
      <c r="G173" s="42">
        <v>45706</v>
      </c>
      <c r="H173" s="42">
        <v>45734</v>
      </c>
      <c r="I173" s="30" t="s">
        <v>328</v>
      </c>
    </row>
    <row r="174" spans="1:9" ht="110.4">
      <c r="A174" s="21" t="s">
        <v>502</v>
      </c>
      <c r="B174" s="48">
        <v>1161216</v>
      </c>
      <c r="C174" s="48">
        <v>1161216</v>
      </c>
      <c r="D174" s="20" t="s">
        <v>43</v>
      </c>
      <c r="E174" s="20" t="s">
        <v>67</v>
      </c>
      <c r="F174" s="29" t="s">
        <v>494</v>
      </c>
      <c r="G174" s="42">
        <v>45706</v>
      </c>
      <c r="H174" s="42">
        <v>45734</v>
      </c>
      <c r="I174" s="30" t="s">
        <v>328</v>
      </c>
    </row>
    <row r="175" spans="1:9" ht="124.2">
      <c r="A175" s="21" t="s">
        <v>503</v>
      </c>
      <c r="B175" s="48" t="s">
        <v>504</v>
      </c>
      <c r="C175" s="48" t="s">
        <v>504</v>
      </c>
      <c r="D175" s="20" t="s">
        <v>505</v>
      </c>
      <c r="E175" s="20" t="s">
        <v>506</v>
      </c>
      <c r="F175" s="29" t="s">
        <v>507</v>
      </c>
      <c r="G175" s="42">
        <v>45706</v>
      </c>
      <c r="H175" s="42">
        <v>45733</v>
      </c>
      <c r="I175" s="30" t="s">
        <v>328</v>
      </c>
    </row>
    <row r="176" spans="1:9" ht="124.2">
      <c r="A176" s="21" t="s">
        <v>508</v>
      </c>
      <c r="B176" s="48">
        <v>114540000</v>
      </c>
      <c r="C176" s="48">
        <v>114525923</v>
      </c>
      <c r="D176" s="20" t="s">
        <v>509</v>
      </c>
      <c r="E176" s="20" t="s">
        <v>510</v>
      </c>
      <c r="F176" s="31" t="s">
        <v>511</v>
      </c>
      <c r="G176" s="42">
        <v>45728</v>
      </c>
      <c r="H176" s="42">
        <v>45733</v>
      </c>
      <c r="I176" s="30" t="s">
        <v>320</v>
      </c>
    </row>
    <row r="177" spans="1:9" ht="69">
      <c r="A177" s="13" t="s">
        <v>512</v>
      </c>
      <c r="B177" s="50">
        <v>1237000</v>
      </c>
      <c r="C177" s="50">
        <v>620393</v>
      </c>
      <c r="D177" s="13" t="s">
        <v>136</v>
      </c>
      <c r="E177" s="13" t="s">
        <v>135</v>
      </c>
      <c r="F177" s="10" t="s">
        <v>513</v>
      </c>
      <c r="G177" s="73">
        <v>45730</v>
      </c>
      <c r="H177" s="73">
        <v>45734</v>
      </c>
      <c r="I177" s="3" t="s">
        <v>119</v>
      </c>
    </row>
    <row r="178" spans="1:9" ht="69">
      <c r="A178" s="13" t="s">
        <v>514</v>
      </c>
      <c r="B178" s="50">
        <v>1838000</v>
      </c>
      <c r="C178" s="50">
        <v>924405</v>
      </c>
      <c r="D178" s="13" t="s">
        <v>136</v>
      </c>
      <c r="E178" s="13" t="s">
        <v>135</v>
      </c>
      <c r="F178" s="10" t="s">
        <v>513</v>
      </c>
      <c r="G178" s="73">
        <v>45736</v>
      </c>
      <c r="H178" s="73">
        <v>45742</v>
      </c>
      <c r="I178" s="3" t="s">
        <v>515</v>
      </c>
    </row>
    <row r="179" spans="1:9" ht="55.2">
      <c r="A179" s="13" t="s">
        <v>516</v>
      </c>
      <c r="B179" s="51">
        <v>441000</v>
      </c>
      <c r="C179" s="51">
        <v>435362</v>
      </c>
      <c r="D179" s="13" t="s">
        <v>256</v>
      </c>
      <c r="E179" s="13" t="s">
        <v>257</v>
      </c>
      <c r="F179" s="10" t="s">
        <v>517</v>
      </c>
      <c r="G179" s="73">
        <v>45734</v>
      </c>
      <c r="H179" s="73">
        <v>45734</v>
      </c>
      <c r="I179" s="3" t="s">
        <v>518</v>
      </c>
    </row>
    <row r="180" spans="1:9" ht="82.8">
      <c r="A180" s="13" t="s">
        <v>519</v>
      </c>
      <c r="B180" s="50">
        <v>371000</v>
      </c>
      <c r="C180" s="50">
        <v>325750</v>
      </c>
      <c r="D180" s="13" t="s">
        <v>520</v>
      </c>
      <c r="E180" s="13" t="s">
        <v>268</v>
      </c>
      <c r="F180" s="10" t="s">
        <v>517</v>
      </c>
      <c r="G180" s="73">
        <v>45734</v>
      </c>
      <c r="H180" s="73">
        <v>45734</v>
      </c>
      <c r="I180" s="3" t="s">
        <v>518</v>
      </c>
    </row>
    <row r="181" spans="1:9" ht="96.6">
      <c r="A181" s="13" t="s">
        <v>521</v>
      </c>
      <c r="B181" s="50">
        <v>874000</v>
      </c>
      <c r="C181" s="50">
        <v>835966</v>
      </c>
      <c r="D181" s="13" t="s">
        <v>520</v>
      </c>
      <c r="E181" s="13" t="s">
        <v>268</v>
      </c>
      <c r="F181" s="10" t="s">
        <v>522</v>
      </c>
      <c r="G181" s="73">
        <v>45734</v>
      </c>
      <c r="H181" s="73">
        <v>45734</v>
      </c>
      <c r="I181" s="3" t="s">
        <v>523</v>
      </c>
    </row>
    <row r="182" spans="1:9" ht="96.6">
      <c r="A182" s="13" t="s">
        <v>524</v>
      </c>
      <c r="B182" s="50">
        <v>900000</v>
      </c>
      <c r="C182" s="50">
        <v>900000</v>
      </c>
      <c r="D182" s="13" t="s">
        <v>128</v>
      </c>
      <c r="E182" s="13" t="s">
        <v>240</v>
      </c>
      <c r="F182" s="10" t="s">
        <v>517</v>
      </c>
      <c r="G182" s="73">
        <v>45735</v>
      </c>
      <c r="H182" s="73">
        <v>45735</v>
      </c>
      <c r="I182" s="3" t="s">
        <v>69</v>
      </c>
    </row>
    <row r="183" spans="1:9" ht="96.6">
      <c r="A183" s="13" t="s">
        <v>525</v>
      </c>
      <c r="B183" s="50">
        <v>68000</v>
      </c>
      <c r="C183" s="50">
        <v>68000</v>
      </c>
      <c r="D183" s="3" t="s">
        <v>428</v>
      </c>
      <c r="E183" s="3" t="s">
        <v>429</v>
      </c>
      <c r="F183" s="10" t="s">
        <v>517</v>
      </c>
      <c r="G183" s="73">
        <v>45735</v>
      </c>
      <c r="H183" s="73">
        <v>45735</v>
      </c>
      <c r="I183" s="3" t="s">
        <v>518</v>
      </c>
    </row>
    <row r="184" spans="1:9" ht="55.2">
      <c r="A184" s="13" t="s">
        <v>526</v>
      </c>
      <c r="B184" s="50">
        <v>76000</v>
      </c>
      <c r="C184" s="50">
        <v>74000</v>
      </c>
      <c r="D184" s="3" t="s">
        <v>428</v>
      </c>
      <c r="E184" s="3" t="s">
        <v>429</v>
      </c>
      <c r="F184" s="10" t="s">
        <v>527</v>
      </c>
      <c r="G184" s="73">
        <v>45735</v>
      </c>
      <c r="H184" s="73">
        <v>45735</v>
      </c>
      <c r="I184" s="3" t="s">
        <v>119</v>
      </c>
    </row>
    <row r="185" spans="1:9" ht="69">
      <c r="A185" s="32" t="s">
        <v>528</v>
      </c>
      <c r="B185" s="52">
        <v>199900</v>
      </c>
      <c r="C185" s="52">
        <v>196680</v>
      </c>
      <c r="D185" s="13" t="s">
        <v>262</v>
      </c>
      <c r="E185" s="13" t="s">
        <v>229</v>
      </c>
      <c r="F185" s="10" t="s">
        <v>517</v>
      </c>
      <c r="G185" s="73">
        <v>45735</v>
      </c>
      <c r="H185" s="73">
        <v>45744</v>
      </c>
      <c r="I185" s="3" t="s">
        <v>518</v>
      </c>
    </row>
    <row r="186" spans="1:9" ht="55.2">
      <c r="A186" s="32" t="s">
        <v>529</v>
      </c>
      <c r="B186" s="52">
        <v>223500</v>
      </c>
      <c r="C186" s="52">
        <v>222000</v>
      </c>
      <c r="D186" s="13" t="s">
        <v>530</v>
      </c>
      <c r="E186" s="13" t="s">
        <v>531</v>
      </c>
      <c r="F186" s="10" t="s">
        <v>517</v>
      </c>
      <c r="G186" s="73">
        <v>45737</v>
      </c>
      <c r="H186" s="73">
        <v>45737</v>
      </c>
      <c r="I186" s="3" t="s">
        <v>471</v>
      </c>
    </row>
    <row r="187" spans="1:9" ht="110.4">
      <c r="A187" s="13" t="s">
        <v>532</v>
      </c>
      <c r="B187" s="52">
        <v>600000</v>
      </c>
      <c r="C187" s="52">
        <v>577000</v>
      </c>
      <c r="D187" s="3" t="s">
        <v>222</v>
      </c>
      <c r="E187" s="3" t="s">
        <v>223</v>
      </c>
      <c r="F187" s="10" t="s">
        <v>513</v>
      </c>
      <c r="G187" s="73">
        <v>45737</v>
      </c>
      <c r="H187" s="73">
        <v>45737</v>
      </c>
      <c r="I187" s="3" t="s">
        <v>533</v>
      </c>
    </row>
    <row r="188" spans="1:9" ht="41.4">
      <c r="A188" s="32" t="s">
        <v>534</v>
      </c>
      <c r="B188" s="52">
        <v>151000</v>
      </c>
      <c r="C188" s="52">
        <v>111150</v>
      </c>
      <c r="D188" s="3" t="s">
        <v>121</v>
      </c>
      <c r="E188" s="13" t="s">
        <v>120</v>
      </c>
      <c r="F188" s="10" t="s">
        <v>517</v>
      </c>
      <c r="G188" s="73">
        <v>45737</v>
      </c>
      <c r="H188" s="73">
        <v>45737</v>
      </c>
      <c r="I188" s="3" t="s">
        <v>535</v>
      </c>
    </row>
    <row r="189" spans="1:9" ht="41.4">
      <c r="A189" s="32" t="s">
        <v>536</v>
      </c>
      <c r="B189" s="52">
        <v>115000</v>
      </c>
      <c r="C189" s="52">
        <v>75440</v>
      </c>
      <c r="D189" s="3" t="s">
        <v>121</v>
      </c>
      <c r="E189" s="13" t="s">
        <v>120</v>
      </c>
      <c r="F189" s="10" t="s">
        <v>517</v>
      </c>
      <c r="G189" s="73">
        <v>45737</v>
      </c>
      <c r="H189" s="73">
        <v>45737</v>
      </c>
      <c r="I189" s="3" t="s">
        <v>518</v>
      </c>
    </row>
    <row r="190" spans="1:9" ht="41.4">
      <c r="A190" s="32" t="s">
        <v>537</v>
      </c>
      <c r="B190" s="52">
        <v>36000</v>
      </c>
      <c r="C190" s="52">
        <v>36000</v>
      </c>
      <c r="D190" s="3" t="s">
        <v>428</v>
      </c>
      <c r="E190" s="3" t="s">
        <v>429</v>
      </c>
      <c r="F190" s="10" t="s">
        <v>527</v>
      </c>
      <c r="G190" s="73">
        <v>45743</v>
      </c>
      <c r="H190" s="73">
        <v>45744</v>
      </c>
      <c r="I190" s="3" t="s">
        <v>3</v>
      </c>
    </row>
    <row r="191" spans="1:9" ht="82.8">
      <c r="A191" s="32" t="s">
        <v>538</v>
      </c>
      <c r="B191" s="52">
        <v>831000</v>
      </c>
      <c r="C191" s="52">
        <v>712225</v>
      </c>
      <c r="D191" s="13" t="s">
        <v>520</v>
      </c>
      <c r="E191" s="13" t="s">
        <v>268</v>
      </c>
      <c r="F191" s="10" t="s">
        <v>517</v>
      </c>
      <c r="G191" s="73">
        <v>45747</v>
      </c>
      <c r="H191" s="73">
        <v>45747</v>
      </c>
      <c r="I191" s="3" t="s">
        <v>230</v>
      </c>
    </row>
    <row r="192" spans="1:9" ht="69">
      <c r="A192" s="32" t="s">
        <v>539</v>
      </c>
      <c r="B192" s="52">
        <v>54000</v>
      </c>
      <c r="C192" s="52">
        <v>54000</v>
      </c>
      <c r="D192" s="3" t="s">
        <v>418</v>
      </c>
      <c r="E192" s="13" t="s">
        <v>419</v>
      </c>
      <c r="F192" s="10" t="s">
        <v>540</v>
      </c>
      <c r="G192" s="73">
        <v>45747</v>
      </c>
      <c r="H192" s="73">
        <v>45749</v>
      </c>
      <c r="I192" s="3" t="s">
        <v>69</v>
      </c>
    </row>
    <row r="193" spans="1:9" ht="82.8">
      <c r="A193" s="3" t="s">
        <v>541</v>
      </c>
      <c r="B193" s="37">
        <v>6737915.9100000001</v>
      </c>
      <c r="C193" s="37">
        <v>6737915.9100000001</v>
      </c>
      <c r="D193" s="3" t="s">
        <v>542</v>
      </c>
      <c r="E193" s="3" t="s">
        <v>543</v>
      </c>
      <c r="F193" s="3" t="s">
        <v>5</v>
      </c>
      <c r="G193" s="38">
        <v>45733</v>
      </c>
      <c r="H193" s="38">
        <v>45734</v>
      </c>
      <c r="I193" s="3" t="s">
        <v>3</v>
      </c>
    </row>
    <row r="194" spans="1:9" ht="69">
      <c r="A194" s="3" t="s">
        <v>544</v>
      </c>
      <c r="B194" s="37">
        <v>32520000</v>
      </c>
      <c r="C194" s="37">
        <v>32520000</v>
      </c>
      <c r="D194" s="3" t="s">
        <v>545</v>
      </c>
      <c r="E194" s="3" t="s">
        <v>546</v>
      </c>
      <c r="F194" s="3" t="s">
        <v>547</v>
      </c>
      <c r="G194" s="39">
        <v>45733</v>
      </c>
      <c r="H194" s="39">
        <v>45733</v>
      </c>
      <c r="I194" s="3" t="s">
        <v>471</v>
      </c>
    </row>
    <row r="195" spans="1:9" ht="69">
      <c r="A195" s="3" t="s">
        <v>548</v>
      </c>
      <c r="B195" s="37">
        <v>1980000</v>
      </c>
      <c r="C195" s="37">
        <v>1625470</v>
      </c>
      <c r="D195" s="3" t="s">
        <v>549</v>
      </c>
      <c r="E195" s="3" t="s">
        <v>550</v>
      </c>
      <c r="F195" s="3" t="s">
        <v>547</v>
      </c>
      <c r="G195" s="39">
        <v>45733</v>
      </c>
      <c r="H195" s="39">
        <v>45733</v>
      </c>
      <c r="I195" s="3" t="s">
        <v>471</v>
      </c>
    </row>
    <row r="196" spans="1:9" ht="96.6">
      <c r="A196" s="3" t="s">
        <v>551</v>
      </c>
      <c r="B196" s="37">
        <v>23500000</v>
      </c>
      <c r="C196" s="37">
        <v>23480800</v>
      </c>
      <c r="D196" s="3" t="s">
        <v>165</v>
      </c>
      <c r="E196" s="3" t="s">
        <v>166</v>
      </c>
      <c r="F196" s="3" t="s">
        <v>552</v>
      </c>
      <c r="G196" s="38">
        <v>45740</v>
      </c>
      <c r="H196" s="38">
        <v>45743</v>
      </c>
      <c r="I196" s="3" t="s">
        <v>2</v>
      </c>
    </row>
    <row r="197" spans="1:9" ht="27.6">
      <c r="A197" s="3" t="s">
        <v>553</v>
      </c>
      <c r="B197" s="53" t="s">
        <v>554</v>
      </c>
      <c r="C197" s="53" t="s">
        <v>554</v>
      </c>
      <c r="D197" s="3" t="s">
        <v>555</v>
      </c>
      <c r="E197" s="3" t="s">
        <v>556</v>
      </c>
      <c r="F197" s="3" t="s">
        <v>557</v>
      </c>
      <c r="G197" s="39">
        <v>45741</v>
      </c>
      <c r="H197" s="39">
        <v>45751</v>
      </c>
      <c r="I197" s="3" t="s">
        <v>558</v>
      </c>
    </row>
    <row r="198" spans="1:9" ht="55.2">
      <c r="A198" s="21" t="s">
        <v>559</v>
      </c>
      <c r="B198" s="54">
        <v>49995110</v>
      </c>
      <c r="C198" s="55">
        <v>49995110</v>
      </c>
      <c r="D198" s="3" t="s">
        <v>16</v>
      </c>
      <c r="E198" s="3" t="s">
        <v>560</v>
      </c>
      <c r="F198" s="3" t="s">
        <v>5</v>
      </c>
      <c r="G198" s="38">
        <v>45741</v>
      </c>
      <c r="H198" s="39">
        <v>45742</v>
      </c>
      <c r="I198" s="21" t="s">
        <v>23</v>
      </c>
    </row>
    <row r="199" spans="1:9" ht="82.8">
      <c r="A199" s="21" t="s">
        <v>561</v>
      </c>
      <c r="B199" s="54">
        <v>7669432.75</v>
      </c>
      <c r="C199" s="55">
        <v>7669432.75</v>
      </c>
      <c r="D199" s="3" t="s">
        <v>509</v>
      </c>
      <c r="E199" s="3" t="s">
        <v>562</v>
      </c>
      <c r="F199" s="3" t="s">
        <v>563</v>
      </c>
      <c r="G199" s="39">
        <v>45743</v>
      </c>
      <c r="H199" s="39">
        <v>45747</v>
      </c>
      <c r="I199" s="21" t="s">
        <v>69</v>
      </c>
    </row>
    <row r="200" spans="1:9" ht="55.2">
      <c r="A200" s="3" t="s">
        <v>564</v>
      </c>
      <c r="B200" s="56">
        <v>98600</v>
      </c>
      <c r="C200" s="56">
        <v>95550</v>
      </c>
      <c r="D200" s="3" t="s">
        <v>565</v>
      </c>
      <c r="E200" s="3" t="s">
        <v>566</v>
      </c>
      <c r="F200" s="3" t="s">
        <v>32</v>
      </c>
      <c r="G200" s="39">
        <v>45743</v>
      </c>
      <c r="H200" s="39">
        <v>45743</v>
      </c>
      <c r="I200" s="3" t="s">
        <v>567</v>
      </c>
    </row>
    <row r="201" spans="1:9" ht="124.2">
      <c r="A201" s="3" t="s">
        <v>568</v>
      </c>
      <c r="B201" s="54">
        <v>624115000</v>
      </c>
      <c r="C201" s="55">
        <v>624115000</v>
      </c>
      <c r="D201" s="3" t="s">
        <v>389</v>
      </c>
      <c r="E201" s="3" t="s">
        <v>569</v>
      </c>
      <c r="F201" s="3" t="s">
        <v>85</v>
      </c>
      <c r="G201" s="39">
        <v>45747</v>
      </c>
      <c r="H201" s="39">
        <v>45747</v>
      </c>
      <c r="I201" s="3" t="s">
        <v>3</v>
      </c>
    </row>
    <row r="202" spans="1:9" ht="55.2">
      <c r="A202" s="28" t="s">
        <v>570</v>
      </c>
      <c r="B202" s="79">
        <v>35900</v>
      </c>
      <c r="C202" s="79">
        <v>25400</v>
      </c>
      <c r="D202" s="28" t="s">
        <v>571</v>
      </c>
      <c r="E202" s="28" t="s">
        <v>572</v>
      </c>
      <c r="F202" s="28" t="s">
        <v>573</v>
      </c>
      <c r="G202" s="74">
        <v>45736</v>
      </c>
      <c r="H202" s="74">
        <v>45736</v>
      </c>
      <c r="I202" s="28" t="s">
        <v>69</v>
      </c>
    </row>
    <row r="203" spans="1:9" ht="55.2">
      <c r="A203" s="28" t="s">
        <v>574</v>
      </c>
      <c r="B203" s="79">
        <v>35900</v>
      </c>
      <c r="C203" s="79">
        <v>25400</v>
      </c>
      <c r="D203" s="28" t="s">
        <v>571</v>
      </c>
      <c r="E203" s="28" t="s">
        <v>572</v>
      </c>
      <c r="F203" s="28" t="s">
        <v>573</v>
      </c>
      <c r="G203" s="74">
        <v>45736</v>
      </c>
      <c r="H203" s="74">
        <v>45736</v>
      </c>
      <c r="I203" s="28" t="s">
        <v>69</v>
      </c>
    </row>
    <row r="204" spans="1:9" ht="69">
      <c r="A204" s="28" t="s">
        <v>575</v>
      </c>
      <c r="B204" s="79">
        <v>27600</v>
      </c>
      <c r="C204" s="79">
        <v>27420</v>
      </c>
      <c r="D204" s="28" t="s">
        <v>576</v>
      </c>
      <c r="E204" s="28" t="s">
        <v>577</v>
      </c>
      <c r="F204" s="28" t="s">
        <v>573</v>
      </c>
      <c r="G204" s="74">
        <v>45736</v>
      </c>
      <c r="H204" s="74">
        <v>45737</v>
      </c>
      <c r="I204" s="28" t="s">
        <v>69</v>
      </c>
    </row>
    <row r="205" spans="1:9" ht="55.2">
      <c r="A205" s="28" t="s">
        <v>578</v>
      </c>
      <c r="B205" s="79">
        <v>42000</v>
      </c>
      <c r="C205" s="79">
        <v>42000</v>
      </c>
      <c r="D205" s="28" t="s">
        <v>154</v>
      </c>
      <c r="E205" s="28" t="s">
        <v>411</v>
      </c>
      <c r="F205" s="28" t="s">
        <v>579</v>
      </c>
      <c r="G205" s="74">
        <v>45736</v>
      </c>
      <c r="H205" s="74">
        <v>45736</v>
      </c>
      <c r="I205" s="28" t="s">
        <v>29</v>
      </c>
    </row>
    <row r="206" spans="1:9" ht="55.2">
      <c r="A206" s="28" t="s">
        <v>580</v>
      </c>
      <c r="B206" s="79">
        <v>154000</v>
      </c>
      <c r="C206" s="79">
        <v>154000</v>
      </c>
      <c r="D206" s="28" t="s">
        <v>154</v>
      </c>
      <c r="E206" s="28" t="s">
        <v>411</v>
      </c>
      <c r="F206" s="28" t="s">
        <v>581</v>
      </c>
      <c r="G206" s="74">
        <v>45733</v>
      </c>
      <c r="H206" s="74">
        <v>45734</v>
      </c>
      <c r="I206" s="28" t="s">
        <v>582</v>
      </c>
    </row>
    <row r="207" spans="1:9" ht="69">
      <c r="A207" s="28" t="s">
        <v>583</v>
      </c>
      <c r="B207" s="79">
        <v>50000</v>
      </c>
      <c r="C207" s="79">
        <v>50000</v>
      </c>
      <c r="D207" s="28" t="s">
        <v>154</v>
      </c>
      <c r="E207" s="28" t="s">
        <v>411</v>
      </c>
      <c r="F207" s="28" t="s">
        <v>579</v>
      </c>
      <c r="G207" s="74">
        <v>45733</v>
      </c>
      <c r="H207" s="74">
        <v>45734</v>
      </c>
      <c r="I207" s="28" t="s">
        <v>29</v>
      </c>
    </row>
    <row r="208" spans="1:9" ht="69">
      <c r="A208" s="28" t="s">
        <v>584</v>
      </c>
      <c r="B208" s="79">
        <v>29000</v>
      </c>
      <c r="C208" s="79">
        <v>29000</v>
      </c>
      <c r="D208" s="28" t="s">
        <v>576</v>
      </c>
      <c r="E208" s="28" t="s">
        <v>577</v>
      </c>
      <c r="F208" s="28" t="s">
        <v>573</v>
      </c>
      <c r="G208" s="74">
        <v>45737</v>
      </c>
      <c r="H208" s="74">
        <v>45737</v>
      </c>
      <c r="I208" s="28" t="s">
        <v>69</v>
      </c>
    </row>
    <row r="209" spans="1:9" ht="69">
      <c r="A209" s="28" t="s">
        <v>585</v>
      </c>
      <c r="B209" s="79">
        <v>55100</v>
      </c>
      <c r="C209" s="79">
        <v>53240</v>
      </c>
      <c r="D209" s="28" t="s">
        <v>576</v>
      </c>
      <c r="E209" s="28" t="s">
        <v>577</v>
      </c>
      <c r="F209" s="28" t="s">
        <v>573</v>
      </c>
      <c r="G209" s="74">
        <v>45737</v>
      </c>
      <c r="H209" s="74">
        <v>45737</v>
      </c>
      <c r="I209" s="28" t="s">
        <v>69</v>
      </c>
    </row>
    <row r="210" spans="1:9" ht="69">
      <c r="A210" s="28" t="s">
        <v>586</v>
      </c>
      <c r="B210" s="79">
        <v>55050</v>
      </c>
      <c r="C210" s="79">
        <v>28777</v>
      </c>
      <c r="D210" s="28" t="s">
        <v>587</v>
      </c>
      <c r="E210" s="28" t="s">
        <v>588</v>
      </c>
      <c r="F210" s="28" t="s">
        <v>589</v>
      </c>
      <c r="G210" s="74">
        <v>45737</v>
      </c>
      <c r="H210" s="74">
        <v>45737</v>
      </c>
      <c r="I210" s="28" t="s">
        <v>69</v>
      </c>
    </row>
    <row r="211" spans="1:9" ht="69">
      <c r="A211" s="28" t="s">
        <v>590</v>
      </c>
      <c r="B211" s="79">
        <v>18000000</v>
      </c>
      <c r="C211" s="79">
        <v>18000000</v>
      </c>
      <c r="D211" s="28" t="s">
        <v>591</v>
      </c>
      <c r="E211" s="28" t="s">
        <v>592</v>
      </c>
      <c r="F211" s="28" t="s">
        <v>593</v>
      </c>
      <c r="G211" s="74">
        <v>45737</v>
      </c>
      <c r="H211" s="74">
        <v>45740</v>
      </c>
      <c r="I211" s="28" t="s">
        <v>594</v>
      </c>
    </row>
    <row r="212" spans="1:9" ht="55.2">
      <c r="A212" s="28" t="s">
        <v>595</v>
      </c>
      <c r="B212" s="79">
        <v>176721500</v>
      </c>
      <c r="C212" s="79">
        <v>150327850</v>
      </c>
      <c r="D212" s="28" t="s">
        <v>596</v>
      </c>
      <c r="E212" s="28" t="s">
        <v>597</v>
      </c>
      <c r="F212" s="28" t="s">
        <v>598</v>
      </c>
      <c r="G212" s="74">
        <v>45743</v>
      </c>
      <c r="H212" s="74">
        <v>45744</v>
      </c>
      <c r="I212" s="28" t="s">
        <v>69</v>
      </c>
    </row>
    <row r="213" spans="1:9" ht="55.2">
      <c r="A213" s="28" t="s">
        <v>599</v>
      </c>
      <c r="B213" s="79">
        <v>50000</v>
      </c>
      <c r="C213" s="79">
        <v>50000</v>
      </c>
      <c r="D213" s="28" t="s">
        <v>154</v>
      </c>
      <c r="E213" s="28" t="s">
        <v>411</v>
      </c>
      <c r="F213" s="28" t="s">
        <v>600</v>
      </c>
      <c r="G213" s="74">
        <v>45743</v>
      </c>
      <c r="H213" s="74">
        <v>45747</v>
      </c>
      <c r="I213" s="28" t="s">
        <v>601</v>
      </c>
    </row>
    <row r="214" spans="1:9" ht="82.8">
      <c r="A214" s="28" t="s">
        <v>602</v>
      </c>
      <c r="B214" s="79">
        <v>987000</v>
      </c>
      <c r="C214" s="79">
        <v>986000</v>
      </c>
      <c r="D214" s="28" t="s">
        <v>154</v>
      </c>
      <c r="E214" s="28" t="s">
        <v>411</v>
      </c>
      <c r="F214" s="28" t="s">
        <v>603</v>
      </c>
      <c r="G214" s="74">
        <v>45743</v>
      </c>
      <c r="H214" s="74">
        <v>45744</v>
      </c>
      <c r="I214" s="28" t="s">
        <v>601</v>
      </c>
    </row>
    <row r="215" spans="1:9" ht="69">
      <c r="A215" s="28" t="s">
        <v>604</v>
      </c>
      <c r="B215" s="79">
        <v>26300</v>
      </c>
      <c r="C215" s="79">
        <v>20220</v>
      </c>
      <c r="D215" s="28" t="s">
        <v>576</v>
      </c>
      <c r="E215" s="28" t="s">
        <v>577</v>
      </c>
      <c r="F215" s="28" t="s">
        <v>573</v>
      </c>
      <c r="G215" s="74">
        <v>45744</v>
      </c>
      <c r="H215" s="74">
        <v>45747</v>
      </c>
      <c r="I215" s="28" t="s">
        <v>69</v>
      </c>
    </row>
    <row r="216" spans="1:9" ht="69">
      <c r="A216" s="28" t="s">
        <v>605</v>
      </c>
      <c r="B216" s="79">
        <v>34400</v>
      </c>
      <c r="C216" s="79">
        <v>30000</v>
      </c>
      <c r="D216" s="28" t="s">
        <v>606</v>
      </c>
      <c r="E216" s="28" t="s">
        <v>607</v>
      </c>
      <c r="F216" s="28" t="s">
        <v>573</v>
      </c>
      <c r="G216" s="74">
        <v>45744</v>
      </c>
      <c r="H216" s="74">
        <v>45747</v>
      </c>
      <c r="I216" s="28" t="s">
        <v>69</v>
      </c>
    </row>
    <row r="217" spans="1:9" ht="41.4">
      <c r="A217" s="30" t="s">
        <v>608</v>
      </c>
      <c r="B217" s="78">
        <v>317000</v>
      </c>
      <c r="C217" s="78">
        <v>303000</v>
      </c>
      <c r="D217" s="28" t="s">
        <v>107</v>
      </c>
      <c r="E217" s="28" t="s">
        <v>609</v>
      </c>
      <c r="F217" s="22" t="s">
        <v>473</v>
      </c>
      <c r="G217" s="42">
        <v>45729</v>
      </c>
      <c r="H217" s="42">
        <v>45735</v>
      </c>
      <c r="I217" s="110" t="s">
        <v>610</v>
      </c>
    </row>
    <row r="218" spans="1:9" ht="41.4">
      <c r="A218" s="22" t="s">
        <v>611</v>
      </c>
      <c r="B218" s="78">
        <v>73000</v>
      </c>
      <c r="C218" s="78">
        <v>73000</v>
      </c>
      <c r="D218" s="22" t="s">
        <v>612</v>
      </c>
      <c r="E218" s="22" t="s">
        <v>613</v>
      </c>
      <c r="F218" s="22" t="s">
        <v>614</v>
      </c>
      <c r="G218" s="42">
        <v>45737</v>
      </c>
      <c r="H218" s="42">
        <v>45737</v>
      </c>
      <c r="I218" s="110" t="s">
        <v>354</v>
      </c>
    </row>
    <row r="219" spans="1:9" ht="55.2">
      <c r="A219" s="22" t="s">
        <v>615</v>
      </c>
      <c r="B219" s="78">
        <v>153000</v>
      </c>
      <c r="C219" s="78">
        <v>136000</v>
      </c>
      <c r="D219" s="22" t="s">
        <v>616</v>
      </c>
      <c r="E219" s="22" t="s">
        <v>617</v>
      </c>
      <c r="F219" s="22" t="s">
        <v>618</v>
      </c>
      <c r="G219" s="42">
        <v>45743</v>
      </c>
      <c r="H219" s="42">
        <v>45744</v>
      </c>
      <c r="I219" s="110" t="s">
        <v>619</v>
      </c>
    </row>
    <row r="220" spans="1:9" ht="41.4">
      <c r="A220" s="22" t="s">
        <v>620</v>
      </c>
      <c r="B220" s="78">
        <v>413760</v>
      </c>
      <c r="C220" s="78">
        <v>135000</v>
      </c>
      <c r="D220" s="22" t="s">
        <v>621</v>
      </c>
      <c r="E220" s="22" t="s">
        <v>622</v>
      </c>
      <c r="F220" s="22" t="s">
        <v>623</v>
      </c>
      <c r="G220" s="42">
        <v>45743</v>
      </c>
      <c r="H220" s="42">
        <v>45751</v>
      </c>
      <c r="I220" s="110" t="s">
        <v>75</v>
      </c>
    </row>
    <row r="221" spans="1:9" ht="41.4">
      <c r="A221" s="22" t="s">
        <v>624</v>
      </c>
      <c r="B221" s="78">
        <v>172800</v>
      </c>
      <c r="C221" s="78">
        <v>168000</v>
      </c>
      <c r="D221" s="22" t="s">
        <v>621</v>
      </c>
      <c r="E221" s="22" t="s">
        <v>622</v>
      </c>
      <c r="F221" s="22" t="s">
        <v>623</v>
      </c>
      <c r="G221" s="42">
        <v>45743</v>
      </c>
      <c r="H221" s="42">
        <v>45751</v>
      </c>
      <c r="I221" s="110" t="s">
        <v>75</v>
      </c>
    </row>
    <row r="222" spans="1:9" ht="124.2">
      <c r="A222" s="21" t="s">
        <v>625</v>
      </c>
      <c r="B222" s="41">
        <v>209685.25</v>
      </c>
      <c r="C222" s="41">
        <v>198970</v>
      </c>
      <c r="D222" s="22" t="s">
        <v>38</v>
      </c>
      <c r="E222" s="21" t="s">
        <v>64</v>
      </c>
      <c r="F222" s="33" t="s">
        <v>626</v>
      </c>
      <c r="G222" s="42">
        <v>45728</v>
      </c>
      <c r="H222" s="42">
        <v>45744</v>
      </c>
      <c r="I222" s="30" t="s">
        <v>69</v>
      </c>
    </row>
    <row r="223" spans="1:9" ht="124.2">
      <c r="A223" s="21" t="s">
        <v>627</v>
      </c>
      <c r="B223" s="43" t="s">
        <v>628</v>
      </c>
      <c r="C223" s="43" t="s">
        <v>628</v>
      </c>
      <c r="D223" s="20" t="s">
        <v>505</v>
      </c>
      <c r="E223" s="20" t="s">
        <v>506</v>
      </c>
      <c r="F223" s="35" t="s">
        <v>629</v>
      </c>
      <c r="G223" s="42">
        <v>45688</v>
      </c>
      <c r="H223" s="42">
        <v>45735</v>
      </c>
      <c r="I223" s="30" t="s">
        <v>328</v>
      </c>
    </row>
    <row r="224" spans="1:9" ht="151.80000000000001">
      <c r="A224" s="21" t="s">
        <v>630</v>
      </c>
      <c r="B224" s="41">
        <v>511000</v>
      </c>
      <c r="C224" s="41">
        <v>510285.4</v>
      </c>
      <c r="D224" s="20" t="s">
        <v>631</v>
      </c>
      <c r="E224" s="20" t="s">
        <v>327</v>
      </c>
      <c r="F224" s="35" t="s">
        <v>632</v>
      </c>
      <c r="G224" s="42">
        <v>45735</v>
      </c>
      <c r="H224" s="42">
        <v>45744</v>
      </c>
      <c r="I224" s="30" t="s">
        <v>69</v>
      </c>
    </row>
    <row r="225" spans="1:9" ht="110.4">
      <c r="A225" s="21" t="s">
        <v>633</v>
      </c>
      <c r="B225" s="41">
        <v>967680</v>
      </c>
      <c r="C225" s="41">
        <v>967680</v>
      </c>
      <c r="D225" s="20" t="s">
        <v>43</v>
      </c>
      <c r="E225" s="20" t="s">
        <v>67</v>
      </c>
      <c r="F225" s="35" t="s">
        <v>496</v>
      </c>
      <c r="G225" s="42">
        <v>45736</v>
      </c>
      <c r="H225" s="42">
        <v>45744</v>
      </c>
      <c r="I225" s="30" t="s">
        <v>320</v>
      </c>
    </row>
    <row r="226" spans="1:9" ht="151.80000000000001">
      <c r="A226" s="21" t="s">
        <v>634</v>
      </c>
      <c r="B226" s="41">
        <v>700000</v>
      </c>
      <c r="C226" s="41">
        <v>697217.42</v>
      </c>
      <c r="D226" s="20" t="s">
        <v>631</v>
      </c>
      <c r="E226" s="20" t="s">
        <v>327</v>
      </c>
      <c r="F226" s="35" t="s">
        <v>635</v>
      </c>
      <c r="G226" s="42">
        <v>45743</v>
      </c>
      <c r="H226" s="42">
        <v>45754</v>
      </c>
      <c r="I226" s="30" t="s">
        <v>69</v>
      </c>
    </row>
    <row r="227" spans="1:9" ht="151.80000000000001">
      <c r="A227" s="21" t="s">
        <v>636</v>
      </c>
      <c r="B227" s="41">
        <v>1000000</v>
      </c>
      <c r="C227" s="41">
        <v>996406.65</v>
      </c>
      <c r="D227" s="20" t="s">
        <v>631</v>
      </c>
      <c r="E227" s="20" t="s">
        <v>327</v>
      </c>
      <c r="F227" s="35" t="s">
        <v>635</v>
      </c>
      <c r="G227" s="42">
        <v>45743</v>
      </c>
      <c r="H227" s="42">
        <v>45754</v>
      </c>
      <c r="I227" s="30" t="s">
        <v>69</v>
      </c>
    </row>
    <row r="228" spans="1:9" ht="151.80000000000001">
      <c r="A228" s="21" t="s">
        <v>637</v>
      </c>
      <c r="B228" s="41">
        <v>1000000</v>
      </c>
      <c r="C228" s="41">
        <v>995694.12</v>
      </c>
      <c r="D228" s="20" t="s">
        <v>631</v>
      </c>
      <c r="E228" s="20" t="s">
        <v>327</v>
      </c>
      <c r="F228" s="35" t="s">
        <v>635</v>
      </c>
      <c r="G228" s="42">
        <v>45743</v>
      </c>
      <c r="H228" s="42">
        <v>45754</v>
      </c>
      <c r="I228" s="30" t="s">
        <v>69</v>
      </c>
    </row>
    <row r="229" spans="1:9" ht="55.2">
      <c r="A229" s="21" t="s">
        <v>638</v>
      </c>
      <c r="B229" s="57">
        <v>478000</v>
      </c>
      <c r="C229" s="41">
        <v>476940</v>
      </c>
      <c r="D229" s="20" t="s">
        <v>639</v>
      </c>
      <c r="E229" s="20" t="s">
        <v>640</v>
      </c>
      <c r="F229" s="35" t="s">
        <v>641</v>
      </c>
      <c r="G229" s="42">
        <v>45743</v>
      </c>
      <c r="H229" s="42">
        <v>45747</v>
      </c>
      <c r="I229" s="30" t="s">
        <v>69</v>
      </c>
    </row>
    <row r="230" spans="1:9" ht="55.2">
      <c r="A230" s="21" t="s">
        <v>642</v>
      </c>
      <c r="B230" s="41">
        <v>600000</v>
      </c>
      <c r="C230" s="41">
        <v>597500</v>
      </c>
      <c r="D230" s="20" t="s">
        <v>639</v>
      </c>
      <c r="E230" s="20" t="s">
        <v>640</v>
      </c>
      <c r="F230" s="35" t="s">
        <v>641</v>
      </c>
      <c r="G230" s="42">
        <v>45743</v>
      </c>
      <c r="H230" s="42">
        <v>45747</v>
      </c>
      <c r="I230" s="30" t="s">
        <v>69</v>
      </c>
    </row>
    <row r="231" spans="1:9" ht="82.8">
      <c r="A231" s="13" t="s">
        <v>643</v>
      </c>
      <c r="B231" s="58">
        <v>800000</v>
      </c>
      <c r="C231" s="58">
        <v>790000</v>
      </c>
      <c r="D231" s="13" t="s">
        <v>644</v>
      </c>
      <c r="E231" s="13" t="s">
        <v>127</v>
      </c>
      <c r="F231" s="10" t="s">
        <v>517</v>
      </c>
      <c r="G231" s="76">
        <v>45755</v>
      </c>
      <c r="H231" s="76">
        <v>45755</v>
      </c>
      <c r="I231" s="3" t="s">
        <v>69</v>
      </c>
    </row>
    <row r="232" spans="1:9" ht="55.2">
      <c r="A232" s="13" t="s">
        <v>645</v>
      </c>
      <c r="B232" s="58">
        <v>873000</v>
      </c>
      <c r="C232" s="58">
        <v>690350</v>
      </c>
      <c r="D232" s="13" t="s">
        <v>646</v>
      </c>
      <c r="E232" s="13" t="s">
        <v>268</v>
      </c>
      <c r="F232" s="10" t="s">
        <v>522</v>
      </c>
      <c r="G232" s="76">
        <v>45755</v>
      </c>
      <c r="H232" s="76">
        <v>45755</v>
      </c>
      <c r="I232" s="3" t="s">
        <v>647</v>
      </c>
    </row>
    <row r="233" spans="1:9" ht="69">
      <c r="A233" s="13" t="s">
        <v>648</v>
      </c>
      <c r="B233" s="58">
        <v>60000</v>
      </c>
      <c r="C233" s="58">
        <v>43000</v>
      </c>
      <c r="D233" s="13" t="s">
        <v>649</v>
      </c>
      <c r="E233" s="13" t="s">
        <v>289</v>
      </c>
      <c r="F233" s="10" t="s">
        <v>650</v>
      </c>
      <c r="G233" s="76">
        <v>45755</v>
      </c>
      <c r="H233" s="76">
        <v>45755</v>
      </c>
      <c r="I233" s="3" t="s">
        <v>651</v>
      </c>
    </row>
    <row r="234" spans="1:9" ht="82.8">
      <c r="A234" s="13" t="s">
        <v>652</v>
      </c>
      <c r="B234" s="58">
        <v>575000</v>
      </c>
      <c r="C234" s="58">
        <v>560000</v>
      </c>
      <c r="D234" s="13" t="s">
        <v>653</v>
      </c>
      <c r="E234" s="13" t="s">
        <v>131</v>
      </c>
      <c r="F234" s="10" t="s">
        <v>517</v>
      </c>
      <c r="G234" s="76">
        <v>45755</v>
      </c>
      <c r="H234" s="76">
        <v>45755</v>
      </c>
      <c r="I234" s="3" t="s">
        <v>119</v>
      </c>
    </row>
    <row r="235" spans="1:9" ht="55.2">
      <c r="A235" s="13" t="s">
        <v>654</v>
      </c>
      <c r="B235" s="58">
        <v>483000</v>
      </c>
      <c r="C235" s="58">
        <v>483000</v>
      </c>
      <c r="D235" s="13" t="s">
        <v>262</v>
      </c>
      <c r="E235" s="3" t="s">
        <v>229</v>
      </c>
      <c r="F235" s="10" t="s">
        <v>517</v>
      </c>
      <c r="G235" s="76">
        <v>45755</v>
      </c>
      <c r="H235" s="76">
        <v>45755</v>
      </c>
      <c r="I235" s="3" t="s">
        <v>230</v>
      </c>
    </row>
    <row r="236" spans="1:9" ht="96.6">
      <c r="A236" s="13" t="s">
        <v>655</v>
      </c>
      <c r="B236" s="58">
        <v>400000</v>
      </c>
      <c r="C236" s="58">
        <v>379000</v>
      </c>
      <c r="D236" s="3" t="s">
        <v>218</v>
      </c>
      <c r="E236" s="3" t="s">
        <v>219</v>
      </c>
      <c r="F236" s="10" t="s">
        <v>656</v>
      </c>
      <c r="G236" s="76">
        <v>45755</v>
      </c>
      <c r="H236" s="76">
        <v>45755</v>
      </c>
      <c r="I236" s="3" t="s">
        <v>657</v>
      </c>
    </row>
    <row r="237" spans="1:9" ht="82.8">
      <c r="A237" s="13" t="s">
        <v>658</v>
      </c>
      <c r="B237" s="58">
        <v>777000</v>
      </c>
      <c r="C237" s="58">
        <v>706516.62</v>
      </c>
      <c r="D237" s="13" t="s">
        <v>659</v>
      </c>
      <c r="E237" s="13" t="s">
        <v>242</v>
      </c>
      <c r="F237" s="10" t="s">
        <v>656</v>
      </c>
      <c r="G237" s="76">
        <v>45757</v>
      </c>
      <c r="H237" s="76">
        <v>45757</v>
      </c>
      <c r="I237" s="3" t="s">
        <v>660</v>
      </c>
    </row>
    <row r="238" spans="1:9" ht="55.2">
      <c r="A238" s="13" t="s">
        <v>661</v>
      </c>
      <c r="B238" s="58">
        <v>221000</v>
      </c>
      <c r="C238" s="58">
        <v>217000</v>
      </c>
      <c r="D238" s="3" t="s">
        <v>428</v>
      </c>
      <c r="E238" s="3" t="s">
        <v>429</v>
      </c>
      <c r="F238" s="10" t="s">
        <v>517</v>
      </c>
      <c r="G238" s="76">
        <v>45757</v>
      </c>
      <c r="H238" s="76">
        <v>45757</v>
      </c>
      <c r="I238" s="3" t="s">
        <v>230</v>
      </c>
    </row>
    <row r="239" spans="1:9" ht="82.8">
      <c r="A239" s="13" t="s">
        <v>662</v>
      </c>
      <c r="B239" s="59">
        <v>7000000</v>
      </c>
      <c r="C239" s="59">
        <v>4883792</v>
      </c>
      <c r="D239" s="13" t="s">
        <v>520</v>
      </c>
      <c r="E239" s="13" t="s">
        <v>268</v>
      </c>
      <c r="F239" s="10" t="s">
        <v>663</v>
      </c>
      <c r="G239" s="76">
        <v>45757</v>
      </c>
      <c r="H239" s="76">
        <v>45944</v>
      </c>
      <c r="I239" s="3" t="s">
        <v>664</v>
      </c>
    </row>
    <row r="240" spans="1:9" ht="69">
      <c r="A240" s="3" t="s">
        <v>665</v>
      </c>
      <c r="B240" s="37">
        <v>939000</v>
      </c>
      <c r="C240" s="37">
        <v>939000</v>
      </c>
      <c r="D240" s="3" t="s">
        <v>666</v>
      </c>
      <c r="E240" s="3" t="s">
        <v>774</v>
      </c>
      <c r="F240" s="3" t="s">
        <v>557</v>
      </c>
      <c r="G240" s="39">
        <v>45749</v>
      </c>
      <c r="H240" s="39">
        <v>45749</v>
      </c>
      <c r="I240" s="3" t="s">
        <v>2</v>
      </c>
    </row>
    <row r="241" spans="1:9" ht="82.8">
      <c r="A241" s="21" t="s">
        <v>667</v>
      </c>
      <c r="B241" s="54">
        <v>26017732.120000001</v>
      </c>
      <c r="C241" s="54">
        <v>26017732.120000001</v>
      </c>
      <c r="D241" s="3" t="s">
        <v>16</v>
      </c>
      <c r="E241" s="3" t="s">
        <v>560</v>
      </c>
      <c r="F241" s="3" t="s">
        <v>21</v>
      </c>
      <c r="G241" s="39">
        <v>45751</v>
      </c>
      <c r="H241" s="39">
        <v>45754</v>
      </c>
      <c r="I241" s="21" t="s">
        <v>23</v>
      </c>
    </row>
    <row r="242" spans="1:9" ht="55.2">
      <c r="A242" s="3" t="s">
        <v>668</v>
      </c>
      <c r="B242" s="37">
        <v>3168339.53</v>
      </c>
      <c r="C242" s="37">
        <v>3168339.53</v>
      </c>
      <c r="D242" s="36" t="s">
        <v>669</v>
      </c>
      <c r="E242" s="3" t="s">
        <v>775</v>
      </c>
      <c r="F242" s="3" t="s">
        <v>5</v>
      </c>
      <c r="G242" s="39">
        <v>45754</v>
      </c>
      <c r="H242" s="39">
        <v>45755</v>
      </c>
      <c r="I242" s="3" t="s">
        <v>670</v>
      </c>
    </row>
    <row r="243" spans="1:9" ht="55.2">
      <c r="A243" s="3" t="s">
        <v>671</v>
      </c>
      <c r="B243" s="37">
        <v>60000</v>
      </c>
      <c r="C243" s="37">
        <v>60000</v>
      </c>
      <c r="D243" s="36" t="s">
        <v>18</v>
      </c>
      <c r="E243" s="3" t="s">
        <v>728</v>
      </c>
      <c r="F243" s="3" t="s">
        <v>22</v>
      </c>
      <c r="G243" s="39">
        <v>45755</v>
      </c>
      <c r="H243" s="39">
        <v>45755</v>
      </c>
      <c r="I243" s="36" t="s">
        <v>672</v>
      </c>
    </row>
    <row r="244" spans="1:9" ht="55.2">
      <c r="A244" s="3" t="s">
        <v>673</v>
      </c>
      <c r="B244" s="37">
        <v>15840000</v>
      </c>
      <c r="C244" s="37">
        <v>15840000</v>
      </c>
      <c r="D244" s="36" t="s">
        <v>669</v>
      </c>
      <c r="E244" s="3" t="s">
        <v>775</v>
      </c>
      <c r="F244" s="3" t="s">
        <v>557</v>
      </c>
      <c r="G244" s="39">
        <v>45761</v>
      </c>
      <c r="H244" s="39">
        <v>45768</v>
      </c>
      <c r="I244" s="3" t="s">
        <v>674</v>
      </c>
    </row>
    <row r="245" spans="1:9" ht="82.8">
      <c r="A245" s="3" t="s">
        <v>675</v>
      </c>
      <c r="B245" s="56" t="s">
        <v>676</v>
      </c>
      <c r="C245" s="56" t="s">
        <v>676</v>
      </c>
      <c r="D245" s="3" t="s">
        <v>677</v>
      </c>
      <c r="E245" s="3" t="s">
        <v>776</v>
      </c>
      <c r="F245" s="3" t="s">
        <v>678</v>
      </c>
      <c r="G245" s="39">
        <v>45761</v>
      </c>
      <c r="H245" s="39">
        <v>45764</v>
      </c>
      <c r="I245" s="3" t="s">
        <v>3</v>
      </c>
    </row>
    <row r="246" spans="1:9" ht="55.2">
      <c r="A246" s="28" t="s">
        <v>679</v>
      </c>
      <c r="B246" s="79">
        <v>27600</v>
      </c>
      <c r="C246" s="79">
        <v>20800</v>
      </c>
      <c r="D246" s="28" t="s">
        <v>680</v>
      </c>
      <c r="E246" s="28" t="s">
        <v>681</v>
      </c>
      <c r="F246" s="28" t="s">
        <v>573</v>
      </c>
      <c r="G246" s="74">
        <v>45754</v>
      </c>
      <c r="H246" s="74">
        <v>45755</v>
      </c>
      <c r="I246" s="28" t="s">
        <v>69</v>
      </c>
    </row>
    <row r="247" spans="1:9" ht="55.2">
      <c r="A247" s="28" t="s">
        <v>682</v>
      </c>
      <c r="B247" s="79">
        <v>19500</v>
      </c>
      <c r="C247" s="79">
        <v>19500</v>
      </c>
      <c r="D247" s="28" t="s">
        <v>154</v>
      </c>
      <c r="E247" s="28" t="s">
        <v>411</v>
      </c>
      <c r="F247" s="28" t="s">
        <v>683</v>
      </c>
      <c r="G247" s="74">
        <v>45751</v>
      </c>
      <c r="H247" s="74">
        <v>45757</v>
      </c>
      <c r="I247" s="28" t="s">
        <v>684</v>
      </c>
    </row>
    <row r="248" spans="1:9" ht="41.4">
      <c r="A248" s="30" t="s">
        <v>685</v>
      </c>
      <c r="B248" s="78">
        <v>433400</v>
      </c>
      <c r="C248" s="78">
        <v>198000</v>
      </c>
      <c r="D248" s="22" t="s">
        <v>468</v>
      </c>
      <c r="E248" s="22" t="s">
        <v>469</v>
      </c>
      <c r="F248" s="22" t="s">
        <v>470</v>
      </c>
      <c r="G248" s="42">
        <v>45743</v>
      </c>
      <c r="H248" s="112">
        <v>45751</v>
      </c>
      <c r="I248" s="110" t="s">
        <v>471</v>
      </c>
    </row>
    <row r="249" spans="1:9" ht="41.4">
      <c r="A249" s="30" t="s">
        <v>686</v>
      </c>
      <c r="B249" s="78">
        <v>217000</v>
      </c>
      <c r="C249" s="78">
        <v>209250</v>
      </c>
      <c r="D249" s="22" t="s">
        <v>468</v>
      </c>
      <c r="E249" s="22" t="s">
        <v>469</v>
      </c>
      <c r="F249" s="22" t="s">
        <v>473</v>
      </c>
      <c r="G249" s="42">
        <v>45742</v>
      </c>
      <c r="H249" s="112">
        <v>45747</v>
      </c>
      <c r="I249" s="110" t="s">
        <v>687</v>
      </c>
    </row>
    <row r="250" spans="1:9" ht="55.2">
      <c r="A250" s="22" t="s">
        <v>688</v>
      </c>
      <c r="B250" s="78">
        <v>61330</v>
      </c>
      <c r="C250" s="78">
        <v>56609.279999999999</v>
      </c>
      <c r="D250" s="22" t="s">
        <v>689</v>
      </c>
      <c r="E250" s="22" t="s">
        <v>690</v>
      </c>
      <c r="F250" s="22" t="s">
        <v>691</v>
      </c>
      <c r="G250" s="42">
        <v>45737</v>
      </c>
      <c r="H250" s="42">
        <v>45752</v>
      </c>
      <c r="I250" s="110" t="s">
        <v>471</v>
      </c>
    </row>
    <row r="251" spans="1:9" ht="124.2">
      <c r="A251" s="21" t="s">
        <v>692</v>
      </c>
      <c r="B251" s="60">
        <v>876640</v>
      </c>
      <c r="C251" s="60">
        <v>876640</v>
      </c>
      <c r="D251" s="28" t="s">
        <v>693</v>
      </c>
      <c r="E251" s="21" t="s">
        <v>694</v>
      </c>
      <c r="F251" s="29" t="s">
        <v>695</v>
      </c>
      <c r="G251" s="42">
        <v>45747</v>
      </c>
      <c r="H251" s="42">
        <v>45751</v>
      </c>
      <c r="I251" s="30" t="s">
        <v>696</v>
      </c>
    </row>
    <row r="252" spans="1:9" ht="55.2">
      <c r="A252" s="21" t="s">
        <v>697</v>
      </c>
      <c r="B252" s="61">
        <v>1800000</v>
      </c>
      <c r="C252" s="61">
        <v>1800000</v>
      </c>
      <c r="D252" s="20" t="s">
        <v>698</v>
      </c>
      <c r="E252" s="20" t="s">
        <v>699</v>
      </c>
      <c r="F252" s="29" t="s">
        <v>700</v>
      </c>
      <c r="G252" s="42">
        <v>45754</v>
      </c>
      <c r="H252" s="42">
        <v>45757</v>
      </c>
      <c r="I252" s="30" t="s">
        <v>701</v>
      </c>
    </row>
    <row r="253" spans="1:9" ht="124.2">
      <c r="A253" s="21" t="s">
        <v>702</v>
      </c>
      <c r="B253" s="60">
        <v>306000</v>
      </c>
      <c r="C253" s="60">
        <v>224820</v>
      </c>
      <c r="D253" s="20" t="s">
        <v>38</v>
      </c>
      <c r="E253" s="20" t="s">
        <v>64</v>
      </c>
      <c r="F253" s="29" t="s">
        <v>703</v>
      </c>
      <c r="G253" s="42">
        <v>45754</v>
      </c>
      <c r="H253" s="42">
        <v>45755</v>
      </c>
      <c r="I253" s="30" t="s">
        <v>69</v>
      </c>
    </row>
    <row r="254" spans="1:9" ht="96.6">
      <c r="A254" s="21" t="s">
        <v>704</v>
      </c>
      <c r="B254" s="60">
        <v>996000</v>
      </c>
      <c r="C254" s="60">
        <v>990000</v>
      </c>
      <c r="D254" s="20" t="s">
        <v>639</v>
      </c>
      <c r="E254" s="20" t="s">
        <v>705</v>
      </c>
      <c r="F254" s="29" t="s">
        <v>641</v>
      </c>
      <c r="G254" s="42">
        <v>45754</v>
      </c>
      <c r="H254" s="42">
        <v>45769</v>
      </c>
      <c r="I254" s="30" t="s">
        <v>69</v>
      </c>
    </row>
    <row r="255" spans="1:9" ht="124.2">
      <c r="A255" s="21" t="s">
        <v>706</v>
      </c>
      <c r="B255" s="60">
        <v>500000</v>
      </c>
      <c r="C255" s="60">
        <v>500000</v>
      </c>
      <c r="D255" s="20" t="s">
        <v>363</v>
      </c>
      <c r="E255" s="20" t="s">
        <v>365</v>
      </c>
      <c r="F255" s="29" t="s">
        <v>707</v>
      </c>
      <c r="G255" s="42">
        <v>45754</v>
      </c>
      <c r="H255" s="42">
        <v>45770</v>
      </c>
      <c r="I255" s="30" t="s">
        <v>69</v>
      </c>
    </row>
    <row r="256" spans="1:9" ht="69">
      <c r="A256" s="21" t="s">
        <v>708</v>
      </c>
      <c r="B256" s="60">
        <v>85000</v>
      </c>
      <c r="C256" s="60">
        <v>85000</v>
      </c>
      <c r="D256" s="20" t="s">
        <v>653</v>
      </c>
      <c r="E256" s="20" t="s">
        <v>709</v>
      </c>
      <c r="F256" s="29" t="s">
        <v>710</v>
      </c>
      <c r="G256" s="42">
        <v>45755</v>
      </c>
      <c r="H256" s="42">
        <v>45756</v>
      </c>
      <c r="I256" s="30" t="s">
        <v>69</v>
      </c>
    </row>
    <row r="257" spans="1:9" ht="69">
      <c r="A257" s="13" t="s">
        <v>711</v>
      </c>
      <c r="B257" s="62">
        <v>885740</v>
      </c>
      <c r="C257" s="62">
        <v>885495</v>
      </c>
      <c r="D257" s="13" t="s">
        <v>136</v>
      </c>
      <c r="E257" s="13" t="s">
        <v>135</v>
      </c>
      <c r="F257" s="10" t="s">
        <v>712</v>
      </c>
      <c r="G257" s="73">
        <v>45769</v>
      </c>
      <c r="H257" s="73">
        <v>45770</v>
      </c>
      <c r="I257" s="3" t="s">
        <v>713</v>
      </c>
    </row>
    <row r="258" spans="1:9" ht="69">
      <c r="A258" s="13" t="s">
        <v>714</v>
      </c>
      <c r="B258" s="62">
        <v>1130000</v>
      </c>
      <c r="C258" s="62">
        <v>848888</v>
      </c>
      <c r="D258" s="13" t="s">
        <v>330</v>
      </c>
      <c r="E258" s="13" t="s">
        <v>715</v>
      </c>
      <c r="F258" s="10" t="s">
        <v>513</v>
      </c>
      <c r="G258" s="73">
        <v>45775</v>
      </c>
      <c r="H258" s="73">
        <v>45775</v>
      </c>
      <c r="I258" s="3" t="s">
        <v>518</v>
      </c>
    </row>
    <row r="259" spans="1:9" ht="69">
      <c r="A259" s="3" t="s">
        <v>716</v>
      </c>
      <c r="B259" s="37">
        <v>4195895.28</v>
      </c>
      <c r="C259" s="37">
        <v>4195895.28</v>
      </c>
      <c r="D259" s="3" t="s">
        <v>509</v>
      </c>
      <c r="E259" s="3" t="s">
        <v>562</v>
      </c>
      <c r="F259" s="3" t="s">
        <v>81</v>
      </c>
      <c r="G259" s="38">
        <v>45769</v>
      </c>
      <c r="H259" s="38">
        <v>45771</v>
      </c>
      <c r="I259" s="3" t="s">
        <v>3</v>
      </c>
    </row>
    <row r="260" spans="1:9" ht="69">
      <c r="A260" s="3" t="s">
        <v>717</v>
      </c>
      <c r="B260" s="37">
        <v>68707398.140000001</v>
      </c>
      <c r="C260" s="37">
        <v>68707398.140000001</v>
      </c>
      <c r="D260" s="36" t="s">
        <v>84</v>
      </c>
      <c r="E260" s="3" t="s">
        <v>175</v>
      </c>
      <c r="F260" s="3" t="s">
        <v>6</v>
      </c>
      <c r="G260" s="39">
        <v>45769</v>
      </c>
      <c r="H260" s="39">
        <v>45769</v>
      </c>
      <c r="I260" s="3" t="s">
        <v>3</v>
      </c>
    </row>
    <row r="261" spans="1:9" ht="41.4">
      <c r="A261" s="3" t="s">
        <v>718</v>
      </c>
      <c r="B261" s="37">
        <v>6652800</v>
      </c>
      <c r="C261" s="37">
        <v>6652800</v>
      </c>
      <c r="D261" s="3" t="s">
        <v>719</v>
      </c>
      <c r="E261" s="3" t="s">
        <v>720</v>
      </c>
      <c r="F261" s="3" t="s">
        <v>46</v>
      </c>
      <c r="G261" s="39">
        <v>45769</v>
      </c>
      <c r="H261" s="39">
        <v>45769</v>
      </c>
      <c r="I261" s="3" t="s">
        <v>2</v>
      </c>
    </row>
    <row r="262" spans="1:9" ht="82.8">
      <c r="A262" s="3" t="s">
        <v>721</v>
      </c>
      <c r="B262" s="37">
        <v>23000000</v>
      </c>
      <c r="C262" s="37">
        <v>22375350</v>
      </c>
      <c r="D262" s="3" t="s">
        <v>84</v>
      </c>
      <c r="E262" s="3" t="s">
        <v>175</v>
      </c>
      <c r="F262" s="3" t="s">
        <v>81</v>
      </c>
      <c r="G262" s="39">
        <v>45770</v>
      </c>
      <c r="H262" s="39">
        <v>45770</v>
      </c>
      <c r="I262" s="3" t="s">
        <v>3</v>
      </c>
    </row>
    <row r="263" spans="1:9" ht="69">
      <c r="A263" s="3" t="s">
        <v>722</v>
      </c>
      <c r="B263" s="37">
        <v>15000000</v>
      </c>
      <c r="C263" s="37">
        <v>14770053.109999999</v>
      </c>
      <c r="D263" s="3" t="s">
        <v>723</v>
      </c>
      <c r="E263" s="3" t="s">
        <v>724</v>
      </c>
      <c r="F263" s="3" t="s">
        <v>21</v>
      </c>
      <c r="G263" s="38">
        <v>45770</v>
      </c>
      <c r="H263" s="38">
        <v>45775</v>
      </c>
      <c r="I263" s="3" t="s">
        <v>701</v>
      </c>
    </row>
    <row r="264" spans="1:9" ht="69">
      <c r="A264" s="3" t="s">
        <v>725</v>
      </c>
      <c r="B264" s="37">
        <v>1800000</v>
      </c>
      <c r="C264" s="37">
        <v>1796900</v>
      </c>
      <c r="D264" s="3" t="s">
        <v>15</v>
      </c>
      <c r="E264" s="3" t="s">
        <v>726</v>
      </c>
      <c r="F264" s="3" t="s">
        <v>5</v>
      </c>
      <c r="G264" s="39">
        <v>45776</v>
      </c>
      <c r="H264" s="39">
        <v>45777</v>
      </c>
      <c r="I264" s="3" t="s">
        <v>3</v>
      </c>
    </row>
    <row r="265" spans="1:9" ht="96.6">
      <c r="A265" s="3" t="s">
        <v>727</v>
      </c>
      <c r="B265" s="37">
        <v>281000</v>
      </c>
      <c r="C265" s="37">
        <v>281000</v>
      </c>
      <c r="D265" s="36" t="s">
        <v>18</v>
      </c>
      <c r="E265" s="3" t="s">
        <v>728</v>
      </c>
      <c r="F265" s="3" t="s">
        <v>22</v>
      </c>
      <c r="G265" s="39">
        <v>45770</v>
      </c>
      <c r="H265" s="39" t="s">
        <v>729</v>
      </c>
      <c r="I265" s="3" t="s">
        <v>25</v>
      </c>
    </row>
    <row r="266" spans="1:9" ht="69">
      <c r="A266" s="3" t="s">
        <v>730</v>
      </c>
      <c r="B266" s="37">
        <v>4500000</v>
      </c>
      <c r="C266" s="37">
        <v>4450000</v>
      </c>
      <c r="D266" s="3" t="s">
        <v>731</v>
      </c>
      <c r="E266" s="3" t="s">
        <v>179</v>
      </c>
      <c r="F266" s="3" t="s">
        <v>6</v>
      </c>
      <c r="G266" s="38">
        <v>45771</v>
      </c>
      <c r="H266" s="38">
        <v>45775</v>
      </c>
      <c r="I266" s="84" t="s">
        <v>2</v>
      </c>
    </row>
    <row r="267" spans="1:9" ht="55.2">
      <c r="A267" s="3" t="s">
        <v>732</v>
      </c>
      <c r="B267" s="37">
        <v>637500</v>
      </c>
      <c r="C267" s="37">
        <v>62500</v>
      </c>
      <c r="D267" s="3" t="s">
        <v>733</v>
      </c>
      <c r="E267" s="3" t="s">
        <v>734</v>
      </c>
      <c r="F267" s="3" t="s">
        <v>5</v>
      </c>
      <c r="G267" s="39">
        <v>45775</v>
      </c>
      <c r="H267" s="39" t="s">
        <v>729</v>
      </c>
      <c r="I267" s="3" t="s">
        <v>735</v>
      </c>
    </row>
    <row r="268" spans="1:9" ht="69">
      <c r="A268" s="28" t="s">
        <v>736</v>
      </c>
      <c r="B268" s="79">
        <v>52000</v>
      </c>
      <c r="C268" s="79">
        <v>36500</v>
      </c>
      <c r="D268" s="28" t="s">
        <v>680</v>
      </c>
      <c r="E268" s="28" t="s">
        <v>737</v>
      </c>
      <c r="F268" s="28" t="s">
        <v>738</v>
      </c>
      <c r="G268" s="74">
        <v>45768</v>
      </c>
      <c r="H268" s="40" t="s">
        <v>739</v>
      </c>
      <c r="I268" s="28" t="s">
        <v>69</v>
      </c>
    </row>
    <row r="269" spans="1:9" ht="55.2">
      <c r="A269" s="28" t="s">
        <v>740</v>
      </c>
      <c r="B269" s="79">
        <v>29800</v>
      </c>
      <c r="C269" s="79">
        <v>25450</v>
      </c>
      <c r="D269" s="28" t="s">
        <v>571</v>
      </c>
      <c r="E269" s="28" t="s">
        <v>572</v>
      </c>
      <c r="F269" s="28" t="s">
        <v>738</v>
      </c>
      <c r="G269" s="74">
        <v>45768</v>
      </c>
      <c r="H269" s="40" t="s">
        <v>741</v>
      </c>
      <c r="I269" s="28" t="s">
        <v>69</v>
      </c>
    </row>
    <row r="270" spans="1:9" ht="55.2">
      <c r="A270" s="28" t="s">
        <v>742</v>
      </c>
      <c r="B270" s="79">
        <v>43719400</v>
      </c>
      <c r="C270" s="79">
        <v>43719316.850000001</v>
      </c>
      <c r="D270" s="28" t="s">
        <v>743</v>
      </c>
      <c r="E270" s="28" t="s">
        <v>744</v>
      </c>
      <c r="F270" s="28" t="s">
        <v>745</v>
      </c>
      <c r="G270" s="74">
        <v>45768</v>
      </c>
      <c r="H270" s="40" t="s">
        <v>746</v>
      </c>
      <c r="I270" s="28" t="s">
        <v>69</v>
      </c>
    </row>
    <row r="271" spans="1:9" ht="41.4">
      <c r="A271" s="30" t="s">
        <v>747</v>
      </c>
      <c r="B271" s="78">
        <v>37000</v>
      </c>
      <c r="C271" s="78">
        <v>33000</v>
      </c>
      <c r="D271" s="22" t="s">
        <v>748</v>
      </c>
      <c r="E271" s="22" t="s">
        <v>749</v>
      </c>
      <c r="F271" s="22" t="s">
        <v>750</v>
      </c>
      <c r="G271" s="42">
        <v>45771</v>
      </c>
      <c r="H271" s="113">
        <v>45775</v>
      </c>
      <c r="I271" s="110" t="s">
        <v>75</v>
      </c>
    </row>
    <row r="272" spans="1:9" ht="27.6">
      <c r="A272" s="30" t="s">
        <v>751</v>
      </c>
      <c r="B272" s="63">
        <v>17800</v>
      </c>
      <c r="C272" s="63">
        <v>11970</v>
      </c>
      <c r="D272" s="28" t="s">
        <v>752</v>
      </c>
      <c r="E272" s="22" t="s">
        <v>753</v>
      </c>
      <c r="F272" s="22" t="s">
        <v>750</v>
      </c>
      <c r="G272" s="42">
        <v>45771</v>
      </c>
      <c r="H272" s="114">
        <v>45776</v>
      </c>
      <c r="I272" s="110" t="s">
        <v>75</v>
      </c>
    </row>
    <row r="273" spans="1:9" ht="69">
      <c r="A273" s="22" t="s">
        <v>754</v>
      </c>
      <c r="B273" s="77">
        <v>49788000</v>
      </c>
      <c r="C273" s="77">
        <v>44334000</v>
      </c>
      <c r="D273" s="22" t="s">
        <v>755</v>
      </c>
      <c r="E273" s="22" t="s">
        <v>756</v>
      </c>
      <c r="F273" s="22" t="s">
        <v>757</v>
      </c>
      <c r="G273" s="42">
        <v>45769</v>
      </c>
      <c r="H273" s="42">
        <v>45772</v>
      </c>
      <c r="I273" s="110" t="s">
        <v>758</v>
      </c>
    </row>
    <row r="274" spans="1:9" ht="151.80000000000001">
      <c r="A274" s="22" t="s">
        <v>759</v>
      </c>
      <c r="B274" s="78">
        <v>2879196</v>
      </c>
      <c r="C274" s="78">
        <v>1619880</v>
      </c>
      <c r="D274" s="22" t="s">
        <v>760</v>
      </c>
      <c r="E274" s="22" t="s">
        <v>761</v>
      </c>
      <c r="F274" s="22" t="s">
        <v>762</v>
      </c>
      <c r="G274" s="42">
        <v>45768</v>
      </c>
      <c r="H274" s="42">
        <v>45777</v>
      </c>
      <c r="I274" s="110" t="s">
        <v>354</v>
      </c>
    </row>
    <row r="275" spans="1:9" ht="124.2">
      <c r="A275" s="21" t="s">
        <v>763</v>
      </c>
      <c r="B275" s="41">
        <v>16800</v>
      </c>
      <c r="C275" s="41">
        <v>13800</v>
      </c>
      <c r="D275" s="20" t="s">
        <v>38</v>
      </c>
      <c r="E275" s="20" t="s">
        <v>64</v>
      </c>
      <c r="F275" s="35" t="s">
        <v>764</v>
      </c>
      <c r="G275" s="42">
        <v>45755</v>
      </c>
      <c r="H275" s="42">
        <v>45769</v>
      </c>
      <c r="I275" s="30" t="s">
        <v>69</v>
      </c>
    </row>
    <row r="276" spans="1:9" ht="165.6">
      <c r="A276" s="103" t="s">
        <v>765</v>
      </c>
      <c r="B276" s="43" t="s">
        <v>779</v>
      </c>
      <c r="C276" s="43" t="s">
        <v>779</v>
      </c>
      <c r="D276" s="20" t="s">
        <v>755</v>
      </c>
      <c r="E276" s="20" t="s">
        <v>766</v>
      </c>
      <c r="F276" s="35" t="s">
        <v>767</v>
      </c>
      <c r="G276" s="42">
        <v>45769</v>
      </c>
      <c r="H276" s="42">
        <v>45776</v>
      </c>
      <c r="I276" s="30" t="s">
        <v>23</v>
      </c>
    </row>
    <row r="277" spans="1:9" ht="165.6">
      <c r="A277" s="21" t="s">
        <v>768</v>
      </c>
      <c r="B277" s="41" t="s">
        <v>777</v>
      </c>
      <c r="C277" s="41" t="s">
        <v>778</v>
      </c>
      <c r="D277" s="20" t="s">
        <v>755</v>
      </c>
      <c r="E277" s="20" t="s">
        <v>766</v>
      </c>
      <c r="F277" s="35" t="s">
        <v>767</v>
      </c>
      <c r="G277" s="42">
        <v>45769</v>
      </c>
      <c r="H277" s="42">
        <v>45776</v>
      </c>
      <c r="I277" s="30" t="s">
        <v>23</v>
      </c>
    </row>
    <row r="278" spans="1:9" ht="82.8">
      <c r="A278" s="21" t="s">
        <v>769</v>
      </c>
      <c r="B278" s="41">
        <v>115000</v>
      </c>
      <c r="C278" s="41">
        <v>76000</v>
      </c>
      <c r="D278" s="20" t="s">
        <v>770</v>
      </c>
      <c r="E278" s="20" t="s">
        <v>771</v>
      </c>
      <c r="F278" s="35" t="s">
        <v>772</v>
      </c>
      <c r="G278" s="42">
        <v>45768</v>
      </c>
      <c r="H278" s="42">
        <v>45770</v>
      </c>
      <c r="I278" s="30" t="s">
        <v>69</v>
      </c>
    </row>
    <row r="279" spans="1:9" ht="151.80000000000001">
      <c r="A279" s="21" t="s">
        <v>773</v>
      </c>
      <c r="B279" s="41">
        <v>44000</v>
      </c>
      <c r="C279" s="41">
        <v>43000</v>
      </c>
      <c r="D279" s="20" t="s">
        <v>631</v>
      </c>
      <c r="E279" s="20" t="s">
        <v>327</v>
      </c>
      <c r="F279" s="35" t="s">
        <v>772</v>
      </c>
      <c r="G279" s="42">
        <v>45768</v>
      </c>
      <c r="H279" s="42">
        <v>45775</v>
      </c>
      <c r="I279" s="30" t="s">
        <v>69</v>
      </c>
    </row>
    <row r="280" spans="1:9" ht="46.2" customHeight="1">
      <c r="A280" s="13" t="s">
        <v>781</v>
      </c>
      <c r="B280" s="62">
        <v>10350</v>
      </c>
      <c r="C280" s="6">
        <v>10000</v>
      </c>
      <c r="D280" s="13" t="s">
        <v>782</v>
      </c>
      <c r="E280" s="13" t="s">
        <v>292</v>
      </c>
      <c r="F280" s="10" t="s">
        <v>783</v>
      </c>
      <c r="G280" s="73">
        <v>45779</v>
      </c>
      <c r="H280" s="73">
        <v>45784</v>
      </c>
      <c r="I280" s="3" t="s">
        <v>71</v>
      </c>
    </row>
    <row r="281" spans="1:9" ht="74.400000000000006" customHeight="1">
      <c r="A281" s="13" t="s">
        <v>784</v>
      </c>
      <c r="B281" s="62">
        <v>631653</v>
      </c>
      <c r="C281" s="62">
        <v>628800</v>
      </c>
      <c r="D281" s="13" t="s">
        <v>228</v>
      </c>
      <c r="E281" s="13" t="s">
        <v>229</v>
      </c>
      <c r="F281" s="10" t="s">
        <v>513</v>
      </c>
      <c r="G281" s="73">
        <v>45779</v>
      </c>
      <c r="H281" s="73">
        <v>45779</v>
      </c>
      <c r="I281" s="3" t="s">
        <v>230</v>
      </c>
    </row>
    <row r="282" spans="1:9" ht="75.599999999999994" customHeight="1">
      <c r="A282" s="3" t="s">
        <v>785</v>
      </c>
      <c r="B282" s="37">
        <v>9000000</v>
      </c>
      <c r="C282" s="37">
        <v>8988000</v>
      </c>
      <c r="D282" s="3" t="s">
        <v>731</v>
      </c>
      <c r="E282" s="3" t="s">
        <v>179</v>
      </c>
      <c r="F282" s="3" t="s">
        <v>6</v>
      </c>
      <c r="G282" s="38">
        <v>45785</v>
      </c>
      <c r="H282" s="38">
        <v>45790</v>
      </c>
      <c r="I282" s="3" t="s">
        <v>2</v>
      </c>
    </row>
    <row r="283" spans="1:9" ht="76.2" customHeight="1">
      <c r="A283" s="3" t="s">
        <v>786</v>
      </c>
      <c r="B283" s="37">
        <v>289700</v>
      </c>
      <c r="C283" s="37">
        <v>289700</v>
      </c>
      <c r="D283" s="36" t="s">
        <v>666</v>
      </c>
      <c r="E283" s="3" t="s">
        <v>774</v>
      </c>
      <c r="F283" s="3" t="s">
        <v>557</v>
      </c>
      <c r="G283" s="39">
        <v>45785</v>
      </c>
      <c r="H283" s="39" t="s">
        <v>729</v>
      </c>
      <c r="I283" s="3" t="s">
        <v>2</v>
      </c>
    </row>
    <row r="284" spans="1:9" ht="80.400000000000006" customHeight="1">
      <c r="A284" s="3" t="s">
        <v>787</v>
      </c>
      <c r="B284" s="37">
        <v>7200000</v>
      </c>
      <c r="C284" s="37">
        <v>7200000</v>
      </c>
      <c r="D284" s="3" t="s">
        <v>788</v>
      </c>
      <c r="E284" s="3" t="s">
        <v>789</v>
      </c>
      <c r="F284" s="3" t="s">
        <v>5</v>
      </c>
      <c r="G284" s="39">
        <v>45790</v>
      </c>
      <c r="H284" s="39">
        <v>45790</v>
      </c>
      <c r="I284" s="3" t="s">
        <v>72</v>
      </c>
    </row>
    <row r="285" spans="1:9" ht="165.6">
      <c r="A285" s="3" t="s">
        <v>790</v>
      </c>
      <c r="B285" s="37">
        <v>25550000</v>
      </c>
      <c r="C285" s="37">
        <v>25550000</v>
      </c>
      <c r="D285" s="3" t="s">
        <v>545</v>
      </c>
      <c r="E285" s="3" t="s">
        <v>546</v>
      </c>
      <c r="F285" s="3" t="s">
        <v>32</v>
      </c>
      <c r="G285" s="39">
        <v>45791</v>
      </c>
      <c r="H285" s="39">
        <v>45791</v>
      </c>
      <c r="I285" s="3" t="s">
        <v>791</v>
      </c>
    </row>
    <row r="286" spans="1:9" ht="84.6" customHeight="1">
      <c r="A286" s="28" t="s">
        <v>792</v>
      </c>
      <c r="B286" s="79">
        <v>28600</v>
      </c>
      <c r="C286" s="79">
        <v>19950</v>
      </c>
      <c r="D286" s="28" t="s">
        <v>606</v>
      </c>
      <c r="E286" s="28" t="s">
        <v>607</v>
      </c>
      <c r="F286" s="28" t="s">
        <v>738</v>
      </c>
      <c r="G286" s="74">
        <v>45777</v>
      </c>
      <c r="H286" s="74">
        <v>45782</v>
      </c>
      <c r="I286" s="28" t="s">
        <v>69</v>
      </c>
    </row>
    <row r="287" spans="1:9" ht="55.2">
      <c r="A287" s="28" t="s">
        <v>793</v>
      </c>
      <c r="B287" s="79">
        <v>22400</v>
      </c>
      <c r="C287" s="79">
        <v>20750</v>
      </c>
      <c r="D287" s="28" t="s">
        <v>571</v>
      </c>
      <c r="E287" s="28" t="s">
        <v>572</v>
      </c>
      <c r="F287" s="28" t="s">
        <v>738</v>
      </c>
      <c r="G287" s="74">
        <v>45777</v>
      </c>
      <c r="H287" s="74">
        <v>45783</v>
      </c>
      <c r="I287" s="28" t="s">
        <v>69</v>
      </c>
    </row>
    <row r="288" spans="1:9" ht="55.2">
      <c r="A288" s="28" t="s">
        <v>794</v>
      </c>
      <c r="B288" s="79">
        <v>20500</v>
      </c>
      <c r="C288" s="79">
        <v>15800</v>
      </c>
      <c r="D288" s="28" t="s">
        <v>680</v>
      </c>
      <c r="E288" s="28" t="s">
        <v>737</v>
      </c>
      <c r="F288" s="28" t="s">
        <v>738</v>
      </c>
      <c r="G288" s="74">
        <v>45777</v>
      </c>
      <c r="H288" s="74">
        <v>45783</v>
      </c>
      <c r="I288" s="28" t="s">
        <v>69</v>
      </c>
    </row>
    <row r="289" spans="1:9" ht="55.2">
      <c r="A289" s="28" t="s">
        <v>795</v>
      </c>
      <c r="B289" s="79">
        <v>29750</v>
      </c>
      <c r="C289" s="79">
        <v>25450</v>
      </c>
      <c r="D289" s="28" t="s">
        <v>571</v>
      </c>
      <c r="E289" s="28" t="s">
        <v>572</v>
      </c>
      <c r="F289" s="28" t="s">
        <v>738</v>
      </c>
      <c r="G289" s="74">
        <v>45777</v>
      </c>
      <c r="H289" s="74">
        <v>45785</v>
      </c>
      <c r="I289" s="28" t="s">
        <v>69</v>
      </c>
    </row>
    <row r="290" spans="1:9" ht="75.599999999999994" customHeight="1">
      <c r="A290" s="28" t="s">
        <v>796</v>
      </c>
      <c r="B290" s="79">
        <v>980000</v>
      </c>
      <c r="C290" s="79">
        <v>980000</v>
      </c>
      <c r="D290" s="28" t="s">
        <v>154</v>
      </c>
      <c r="E290" s="28" t="s">
        <v>411</v>
      </c>
      <c r="F290" s="28" t="s">
        <v>603</v>
      </c>
      <c r="G290" s="74">
        <v>45786</v>
      </c>
      <c r="H290" s="74">
        <v>45791</v>
      </c>
      <c r="I290" s="28" t="s">
        <v>601</v>
      </c>
    </row>
    <row r="291" spans="1:9" ht="69">
      <c r="A291" s="28" t="s">
        <v>797</v>
      </c>
      <c r="B291" s="79">
        <v>39900</v>
      </c>
      <c r="C291" s="79">
        <v>39750</v>
      </c>
      <c r="D291" s="28" t="s">
        <v>606</v>
      </c>
      <c r="E291" s="28" t="s">
        <v>607</v>
      </c>
      <c r="F291" s="28" t="s">
        <v>738</v>
      </c>
      <c r="G291" s="74">
        <v>45786</v>
      </c>
      <c r="H291" s="74">
        <v>45791</v>
      </c>
      <c r="I291" s="28" t="s">
        <v>69</v>
      </c>
    </row>
    <row r="292" spans="1:9" ht="96.6">
      <c r="A292" s="28" t="s">
        <v>798</v>
      </c>
      <c r="B292" s="79">
        <v>216000</v>
      </c>
      <c r="C292" s="79">
        <v>216000</v>
      </c>
      <c r="D292" s="28" t="s">
        <v>799</v>
      </c>
      <c r="E292" s="28" t="s">
        <v>800</v>
      </c>
      <c r="F292" s="28" t="s">
        <v>836</v>
      </c>
      <c r="G292" s="74">
        <v>45791</v>
      </c>
      <c r="H292" s="74">
        <v>45792</v>
      </c>
      <c r="I292" s="28" t="s">
        <v>601</v>
      </c>
    </row>
    <row r="293" spans="1:9" ht="41.4">
      <c r="A293" s="30" t="s">
        <v>801</v>
      </c>
      <c r="B293" s="78">
        <v>12600</v>
      </c>
      <c r="C293" s="78">
        <v>11340</v>
      </c>
      <c r="D293" s="22" t="s">
        <v>802</v>
      </c>
      <c r="E293" s="22" t="s">
        <v>803</v>
      </c>
      <c r="F293" s="22" t="s">
        <v>750</v>
      </c>
      <c r="G293" s="42">
        <v>45790</v>
      </c>
      <c r="H293" s="112">
        <v>45791</v>
      </c>
      <c r="I293" s="110" t="s">
        <v>75</v>
      </c>
    </row>
    <row r="294" spans="1:9" ht="96.6">
      <c r="A294" s="30" t="s">
        <v>804</v>
      </c>
      <c r="B294" s="63">
        <v>150000</v>
      </c>
      <c r="C294" s="63">
        <v>136250</v>
      </c>
      <c r="D294" s="22" t="s">
        <v>689</v>
      </c>
      <c r="E294" s="22" t="s">
        <v>690</v>
      </c>
      <c r="F294" s="22" t="s">
        <v>805</v>
      </c>
      <c r="G294" s="42">
        <v>45790</v>
      </c>
      <c r="H294" s="112">
        <v>45796</v>
      </c>
      <c r="I294" s="110" t="s">
        <v>806</v>
      </c>
    </row>
    <row r="295" spans="1:9" ht="41.4">
      <c r="A295" s="22" t="s">
        <v>807</v>
      </c>
      <c r="B295" s="77">
        <v>266400</v>
      </c>
      <c r="C295" s="77">
        <v>256000</v>
      </c>
      <c r="D295" s="28" t="s">
        <v>107</v>
      </c>
      <c r="E295" s="28" t="s">
        <v>609</v>
      </c>
      <c r="F295" s="22" t="s">
        <v>473</v>
      </c>
      <c r="G295" s="42">
        <v>45790</v>
      </c>
      <c r="H295" s="42">
        <v>45792</v>
      </c>
      <c r="I295" s="110" t="s">
        <v>808</v>
      </c>
    </row>
    <row r="296" spans="1:9" ht="41.4">
      <c r="A296" s="22" t="s">
        <v>809</v>
      </c>
      <c r="B296" s="63">
        <v>780000</v>
      </c>
      <c r="C296" s="63">
        <v>549600</v>
      </c>
      <c r="D296" s="28" t="s">
        <v>810</v>
      </c>
      <c r="E296" s="28" t="s">
        <v>811</v>
      </c>
      <c r="F296" s="22" t="s">
        <v>812</v>
      </c>
      <c r="G296" s="42">
        <v>45783</v>
      </c>
      <c r="H296" s="42">
        <v>45790</v>
      </c>
      <c r="I296" s="110" t="s">
        <v>75</v>
      </c>
    </row>
    <row r="297" spans="1:9" ht="165.6">
      <c r="A297" s="28" t="s">
        <v>813</v>
      </c>
      <c r="B297" s="63">
        <v>712800</v>
      </c>
      <c r="C297" s="63">
        <v>712215</v>
      </c>
      <c r="D297" s="28" t="s">
        <v>814</v>
      </c>
      <c r="E297" s="22" t="s">
        <v>815</v>
      </c>
      <c r="F297" s="22" t="s">
        <v>816</v>
      </c>
      <c r="G297" s="42">
        <v>45786</v>
      </c>
      <c r="H297" s="42">
        <v>45793</v>
      </c>
      <c r="I297" s="110" t="s">
        <v>471</v>
      </c>
    </row>
    <row r="298" spans="1:9" ht="124.2">
      <c r="A298" s="21" t="s">
        <v>817</v>
      </c>
      <c r="B298" s="41">
        <v>375300</v>
      </c>
      <c r="C298" s="41">
        <v>191250</v>
      </c>
      <c r="D298" s="20" t="s">
        <v>38</v>
      </c>
      <c r="E298" s="20" t="s">
        <v>64</v>
      </c>
      <c r="F298" s="35" t="s">
        <v>818</v>
      </c>
      <c r="G298" s="42">
        <v>45777</v>
      </c>
      <c r="H298" s="42">
        <v>45786</v>
      </c>
      <c r="I298" s="30" t="s">
        <v>69</v>
      </c>
    </row>
    <row r="299" spans="1:9" ht="138">
      <c r="A299" s="103" t="s">
        <v>819</v>
      </c>
      <c r="B299" s="43">
        <v>166880</v>
      </c>
      <c r="C299" s="43">
        <v>166000</v>
      </c>
      <c r="D299" s="20" t="s">
        <v>308</v>
      </c>
      <c r="E299" s="20" t="s">
        <v>309</v>
      </c>
      <c r="F299" s="35" t="s">
        <v>818</v>
      </c>
      <c r="G299" s="42">
        <v>45777</v>
      </c>
      <c r="H299" s="42">
        <v>45783</v>
      </c>
      <c r="I299" s="30" t="s">
        <v>69</v>
      </c>
    </row>
    <row r="300" spans="1:9" ht="124.2">
      <c r="A300" s="21" t="s">
        <v>820</v>
      </c>
      <c r="B300" s="41">
        <v>275000000</v>
      </c>
      <c r="C300" s="41">
        <v>229000000</v>
      </c>
      <c r="D300" s="20" t="s">
        <v>821</v>
      </c>
      <c r="E300" s="20" t="s">
        <v>826</v>
      </c>
      <c r="F300" s="35" t="s">
        <v>822</v>
      </c>
      <c r="G300" s="42">
        <v>45777</v>
      </c>
      <c r="H300" s="42">
        <v>45791</v>
      </c>
      <c r="I300" s="30" t="s">
        <v>320</v>
      </c>
    </row>
    <row r="301" spans="1:9" ht="124.2">
      <c r="A301" s="21" t="s">
        <v>823</v>
      </c>
      <c r="B301" s="41" t="s">
        <v>824</v>
      </c>
      <c r="C301" s="41" t="s">
        <v>824</v>
      </c>
      <c r="D301" s="20" t="s">
        <v>505</v>
      </c>
      <c r="E301" s="20" t="s">
        <v>506</v>
      </c>
      <c r="F301" s="35" t="s">
        <v>825</v>
      </c>
      <c r="G301" s="42">
        <v>45786</v>
      </c>
      <c r="H301" s="42">
        <v>45791</v>
      </c>
      <c r="I301" s="30" t="s">
        <v>328</v>
      </c>
    </row>
    <row r="302" spans="1:9" ht="13.8">
      <c r="A302" s="82"/>
      <c r="B302" s="80"/>
      <c r="C302" s="81"/>
      <c r="D302" s="82"/>
      <c r="E302" s="82"/>
      <c r="F302" s="82"/>
      <c r="G302" s="83"/>
      <c r="H302" s="83"/>
      <c r="I302" s="82"/>
    </row>
    <row r="303" spans="1:9" ht="13.8">
      <c r="A303" s="82"/>
      <c r="B303" s="80"/>
      <c r="C303" s="81"/>
      <c r="D303" s="82"/>
      <c r="E303" s="82"/>
      <c r="F303" s="82"/>
      <c r="G303" s="83"/>
      <c r="H303" s="83"/>
      <c r="I303" s="82"/>
    </row>
    <row r="304" spans="1:9" ht="13.8">
      <c r="A304" s="82"/>
      <c r="B304" s="80"/>
      <c r="C304" s="81"/>
      <c r="D304" s="82"/>
      <c r="E304" s="82"/>
      <c r="F304" s="82"/>
      <c r="G304" s="83"/>
      <c r="H304" s="83"/>
      <c r="I304" s="82"/>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 sqref="B161" name="Range1_5"/>
    <protectedRange sqref="C161" name="Range1_1_4"/>
    <protectedRange sqref="A162:A163" name="Range1_2_1"/>
    <protectedRange sqref="B162:B163" name="Range1_3_1"/>
    <protectedRange sqref="C162:C163" name="Range1_4_1"/>
    <protectedRange sqref="D162:D163" name="Range1_5_1"/>
    <protectedRange sqref="B217:B219" name="Range1_6"/>
    <protectedRange sqref="C217:C219" name="Range1_1_5"/>
    <protectedRange sqref="A220:A221" name="Range1_2_2"/>
    <protectedRange sqref="B220:B221" name="Range1_3_2"/>
    <protectedRange sqref="C220:C221" name="Range1_4_2"/>
    <protectedRange sqref="D220:D221" name="Range1_5_2"/>
    <protectedRange sqref="B248:B250" name="Range1_7"/>
    <protectedRange sqref="C248:C250" name="Range1_1_6"/>
    <protectedRange sqref="B271 B273:B274" name="Range1_8"/>
    <protectedRange sqref="C271 C273:C274" name="Range1_1_7"/>
    <protectedRange sqref="D272" name="Range2"/>
    <protectedRange sqref="B272" name="Range2_1"/>
    <protectedRange sqref="C272" name="Range2_2"/>
    <protectedRange sqref="B293" name="Range1_9"/>
    <protectedRange sqref="C293" name="Range1_1_8"/>
    <protectedRange sqref="B294" name="Range2_1_1"/>
    <protectedRange sqref="C294" name="Range2_2_1"/>
    <protectedRange sqref="B295" name="Range1_6_1"/>
    <protectedRange sqref="C295" name="Range1_1_1_1"/>
    <protectedRange sqref="A297" name="Range2_3"/>
    <protectedRange sqref="B296" name="Range2_3_1"/>
    <protectedRange sqref="C296" name="Range2_4"/>
    <protectedRange sqref="D296" name="Range2_5"/>
    <protectedRange sqref="D297" name="Range2_6"/>
    <protectedRange sqref="B297" name="Range2_7"/>
    <protectedRange sqref="C297" name="Range2_8"/>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15 May 2025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LEONOR F SANTOS</cp:lastModifiedBy>
  <cp:lastPrinted>2025-01-22T01:25:34Z</cp:lastPrinted>
  <dcterms:created xsi:type="dcterms:W3CDTF">2024-07-17T02:45:37Z</dcterms:created>
  <dcterms:modified xsi:type="dcterms:W3CDTF">2025-05-23T07:10:10Z</dcterms:modified>
</cp:coreProperties>
</file>